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SERVER1\Groups\teamcalore\6) INFORMATICA E MODELLI DOCUMENTI - Sito, carta intestata modello, etichette\SITO\AMMINISTRAZIONE TRASPARENTE\ammin trasparente Provana calore srl\14 - Pagamenti\2025\"/>
    </mc:Choice>
  </mc:AlternateContent>
  <xr:revisionPtr revIDLastSave="0" documentId="13_ncr:1_{17404CC4-788F-4AD6-869F-1373DA334B86}" xr6:coauthVersionLast="47" xr6:coauthVersionMax="47" xr10:uidLastSave="{00000000-0000-0000-0000-000000000000}"/>
  <bookViews>
    <workbookView xWindow="28680" yWindow="-90" windowWidth="29040" windowHeight="15720" xr2:uid="{2617F236-7A52-4922-9E5D-B8EBC9D2BF34}"/>
  </bookViews>
  <sheets>
    <sheet name="ANALISI PAGAMENTI 1 TRIM 2025" sheetId="3" r:id="rId1"/>
    <sheet name="Tabella1" sheetId="2" r:id="rId2"/>
    <sheet name="Foglio1" sheetId="1" r:id="rId3"/>
  </sheets>
  <definedNames>
    <definedName name="DatiEsterni_1" localSheetId="1" hidden="1">Tabella1!$A$1:$A$2</definedName>
    <definedName name="DatiEsterni_2" localSheetId="0" hidden="1">'ANALISI PAGAMENTI 1 TRIM 2025'!$A$1:$M$900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3" l="1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901" i="3" s="1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D901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A626D43-F625-4904-AA81-213EDB5DA3EE}" keepAlive="1" name="Query - ANALISI PAGAMENTI 1 TRIM 2025" description="Connessione alla query 'ANALISI PAGAMENTI 1 TRIM 2025' nella cartella di lavoro." type="5" refreshedVersion="8" background="1" saveData="1">
    <dbPr connection="Provider=Microsoft.Mashup.OleDb.1;Data Source=$Workbook$;Location=&quot;ANALISI PAGAMENTI 1 TRIM 2025&quot;;Extended Properties=&quot;&quot;" command="SELECT * FROM [ANALISI PAGAMENTI 1 TRIM 2025]"/>
  </connection>
  <connection id="2" xr16:uid="{22805DFB-28A6-4980-B60E-F310E02389C5}" keepAlive="1" name="Query - Tabella1" description="Connessione alla query 'Tabella1' nella cartella di lavoro." type="5" refreshedVersion="8" background="1" saveData="1">
    <dbPr connection="Provider=Microsoft.Mashup.OleDb.1;Data Source=$Workbook$;Location=Tabella1;Extended Properties=&quot;&quot;" command="SELECT * FROM [Tabella1]"/>
  </connection>
</connections>
</file>

<file path=xl/sharedStrings.xml><?xml version="1.0" encoding="utf-8"?>
<sst xmlns="http://schemas.openxmlformats.org/spreadsheetml/2006/main" count="5411" uniqueCount="1208">
  <si>
    <t>Colonna1</t>
  </si>
  <si>
    <t>Rif. Registrazione - Doc.</t>
  </si>
  <si>
    <t>Rif. Registrazione - Numero</t>
  </si>
  <si>
    <t>Rif. Registrazione - Data</t>
  </si>
  <si>
    <t>Pagamenti  1/01/2025 - 31/03/2025</t>
  </si>
  <si>
    <t>Ragione sociale</t>
  </si>
  <si>
    <t>Codice fiscale</t>
  </si>
  <si>
    <t>Partita IVA</t>
  </si>
  <si>
    <t>Doc.</t>
  </si>
  <si>
    <t>Numero</t>
  </si>
  <si>
    <t>Data</t>
  </si>
  <si>
    <t>Scadenza</t>
  </si>
  <si>
    <t>Giorni ritardo pagamento</t>
  </si>
  <si>
    <t>PNC</t>
  </si>
  <si>
    <t>VODAFONE ITALIA S.P.A.</t>
  </si>
  <si>
    <t>93026890017</t>
  </si>
  <si>
    <t>08539010010</t>
  </si>
  <si>
    <t>FTA-SP</t>
  </si>
  <si>
    <t>AQ10020524</t>
  </si>
  <si>
    <t>FRAER LEASING SPA</t>
  </si>
  <si>
    <t>01826950402</t>
  </si>
  <si>
    <t>09-0001088-2024</t>
  </si>
  <si>
    <t>SANTANDER CONSUMER BANK SPA</t>
  </si>
  <si>
    <t>05634190010</t>
  </si>
  <si>
    <t>12357110019</t>
  </si>
  <si>
    <t>2/4</t>
  </si>
  <si>
    <t>09-0001100-2024</t>
  </si>
  <si>
    <t>EDENRED ITALIA SRL</t>
  </si>
  <si>
    <t>01014660417</t>
  </si>
  <si>
    <t>09429840151</t>
  </si>
  <si>
    <t>M42104</t>
  </si>
  <si>
    <t>STUDIO DOTTORI COMMERCIALISTI LUIGI FRANCO E ASSOC</t>
  </si>
  <si>
    <t>04742430012</t>
  </si>
  <si>
    <t>00020</t>
  </si>
  <si>
    <t>STUDIO CAPRETTI-CARLINO CASARO DOTT. COMMERCIALISTI</t>
  </si>
  <si>
    <t>08613150013</t>
  </si>
  <si>
    <t>1</t>
  </si>
  <si>
    <t>AMARC DHS S.R.L.</t>
  </si>
  <si>
    <t>12820120967</t>
  </si>
  <si>
    <t>211/SP</t>
  </si>
  <si>
    <t>NEXI PAYMENTS SPA</t>
  </si>
  <si>
    <t>04107060966</t>
  </si>
  <si>
    <t>10542790968</t>
  </si>
  <si>
    <t>NP00123433</t>
  </si>
  <si>
    <t>KOHLBACH SERVICES GMBH</t>
  </si>
  <si>
    <t/>
  </si>
  <si>
    <t>U56840333</t>
  </si>
  <si>
    <t>SV-RE202501002</t>
  </si>
  <si>
    <t>Wind Tre Spa con Socio Unico</t>
  </si>
  <si>
    <t>02517580920</t>
  </si>
  <si>
    <t>13378520152</t>
  </si>
  <si>
    <t>F2436945870</t>
  </si>
  <si>
    <t>ENI PLENITUDE  S.P.A.</t>
  </si>
  <si>
    <t>12300020158</t>
  </si>
  <si>
    <t>V246492136</t>
  </si>
  <si>
    <t>COMITATO ELETTROTECNICO ITALIANO</t>
  </si>
  <si>
    <t>80059350159</t>
  </si>
  <si>
    <t>06357810156</t>
  </si>
  <si>
    <t>15/258</t>
  </si>
  <si>
    <t>ROSSO COMMERCIO SRL</t>
  </si>
  <si>
    <t>03138060045</t>
  </si>
  <si>
    <t>17/PA</t>
  </si>
  <si>
    <t>CHIADO' RANA DAVIDE</t>
  </si>
  <si>
    <t>CHDDVD78D27C722I</t>
  </si>
  <si>
    <t>07453650017</t>
  </si>
  <si>
    <t>15</t>
  </si>
  <si>
    <t>ELMA SRL</t>
  </si>
  <si>
    <t>02820710040</t>
  </si>
  <si>
    <t>2/PA</t>
  </si>
  <si>
    <t>CESARE DARIO</t>
  </si>
  <si>
    <t>CSRDRA84C02L219J</t>
  </si>
  <si>
    <t>08731530013</t>
  </si>
  <si>
    <t>166/A</t>
  </si>
  <si>
    <t>19/PA</t>
  </si>
  <si>
    <t>PISTIS EMANUELE PAOLO</t>
  </si>
  <si>
    <t>PSTMLP75H12C665R</t>
  </si>
  <si>
    <t>09310830014</t>
  </si>
  <si>
    <t>370</t>
  </si>
  <si>
    <t>AR RISCALDAMENTO S.P.A.</t>
  </si>
  <si>
    <t>01725440240</t>
  </si>
  <si>
    <t>1/H2</t>
  </si>
  <si>
    <t>SOCIETA' METROPOLITANA ACQUE TORINO - S.P.A.</t>
  </si>
  <si>
    <t>07937540016</t>
  </si>
  <si>
    <t>2400023821-PA</t>
  </si>
  <si>
    <t>ABBATTISTA SPA</t>
  </si>
  <si>
    <t>02564280101</t>
  </si>
  <si>
    <t>01852440922</t>
  </si>
  <si>
    <t>FT/DIF/VEN/0076599</t>
  </si>
  <si>
    <t>IDROCENTRO S.P.A.</t>
  </si>
  <si>
    <t>00539530048</t>
  </si>
  <si>
    <t>VO-329</t>
  </si>
  <si>
    <t>VO-330</t>
  </si>
  <si>
    <t>VO-331</t>
  </si>
  <si>
    <t>VO-332</t>
  </si>
  <si>
    <t>VO-333</t>
  </si>
  <si>
    <t>V8-1672</t>
  </si>
  <si>
    <t>V8-1721</t>
  </si>
  <si>
    <t>ACQUATEC S.r.l.</t>
  </si>
  <si>
    <t>01621370020</t>
  </si>
  <si>
    <t>FVC-2402737</t>
  </si>
  <si>
    <t>FVC-2402758</t>
  </si>
  <si>
    <t>IDG 01 S.p.A</t>
  </si>
  <si>
    <t>00526610019</t>
  </si>
  <si>
    <t>24/001512/SPP</t>
  </si>
  <si>
    <t>24/001513/SPP</t>
  </si>
  <si>
    <t>24/001514/SPP</t>
  </si>
  <si>
    <t>24/001515/SPP</t>
  </si>
  <si>
    <t>MYO S.p.A.</t>
  </si>
  <si>
    <t>03222970406</t>
  </si>
  <si>
    <t>2041/240005870</t>
  </si>
  <si>
    <t>FVC-2402866</t>
  </si>
  <si>
    <t>FVC-2403093</t>
  </si>
  <si>
    <t>IEL IMPIANTI SRL</t>
  </si>
  <si>
    <t>12110440018</t>
  </si>
  <si>
    <t>56</t>
  </si>
  <si>
    <t>CAMBIELLI EDILFRIULI S.P.A.</t>
  </si>
  <si>
    <t>00721560159</t>
  </si>
  <si>
    <t>FTFATV1 0320954</t>
  </si>
  <si>
    <t>NUOVA ALLEMANO S.R.L.</t>
  </si>
  <si>
    <t>10353770018</t>
  </si>
  <si>
    <t>1079/F</t>
  </si>
  <si>
    <t>S.T. &amp; T. s.r.l. a socio unico</t>
  </si>
  <si>
    <t>10273430016</t>
  </si>
  <si>
    <t>28EL</t>
  </si>
  <si>
    <t>PANETTA FRANCESCO</t>
  </si>
  <si>
    <t>PNTFNC67T20C722S</t>
  </si>
  <si>
    <t>11412230010</t>
  </si>
  <si>
    <t>19</t>
  </si>
  <si>
    <t>20</t>
  </si>
  <si>
    <t>FRASCIONE LUCA</t>
  </si>
  <si>
    <t>FRSLCU88S28L219U</t>
  </si>
  <si>
    <t>11771530018</t>
  </si>
  <si>
    <t>430</t>
  </si>
  <si>
    <t>431</t>
  </si>
  <si>
    <t>ADAS S.R.L. A SOCIO UNICO</t>
  </si>
  <si>
    <t>05360290018</t>
  </si>
  <si>
    <t>1428</t>
  </si>
  <si>
    <t>SISTEMI SOLUZIONI INFORMATICHE E TELEMATICHE S.P.A.</t>
  </si>
  <si>
    <t>08245660017</t>
  </si>
  <si>
    <t>15315</t>
  </si>
  <si>
    <t>BP TERMOSANITARI S.R.L.</t>
  </si>
  <si>
    <t>04676430012</t>
  </si>
  <si>
    <t>20/PA</t>
  </si>
  <si>
    <t>VEGATEC SERVICE SRL</t>
  </si>
  <si>
    <t>10643530016</t>
  </si>
  <si>
    <t>25/PA</t>
  </si>
  <si>
    <t>26/PA</t>
  </si>
  <si>
    <t>MINERARIA DI BOCA SPA UNIPERSONALE</t>
  </si>
  <si>
    <t>01016960153</t>
  </si>
  <si>
    <t>287/A</t>
  </si>
  <si>
    <t>A.B.T. S.r.l.</t>
  </si>
  <si>
    <t>02277640013</t>
  </si>
  <si>
    <t>552/P</t>
  </si>
  <si>
    <t>WOOD RECYCLING S.R.L.</t>
  </si>
  <si>
    <t>09485550017</t>
  </si>
  <si>
    <t>86/PA</t>
  </si>
  <si>
    <t>795/00</t>
  </si>
  <si>
    <t>PERRY ELECTRIC SRL</t>
  </si>
  <si>
    <t>00230370132</t>
  </si>
  <si>
    <t>0000204</t>
  </si>
  <si>
    <t>Pulito Pi— S.R.L</t>
  </si>
  <si>
    <t>12092690010</t>
  </si>
  <si>
    <t>801/001</t>
  </si>
  <si>
    <t>SOVESA SRL</t>
  </si>
  <si>
    <t>04636560015</t>
  </si>
  <si>
    <t>96/24 F</t>
  </si>
  <si>
    <t>MARGHERITA SRL</t>
  </si>
  <si>
    <t>01538280056</t>
  </si>
  <si>
    <t>FSP/208</t>
  </si>
  <si>
    <t>FSP/209</t>
  </si>
  <si>
    <t>ASTON SRL</t>
  </si>
  <si>
    <t>12965310019</t>
  </si>
  <si>
    <t>V1-9646</t>
  </si>
  <si>
    <t>V1-9670</t>
  </si>
  <si>
    <t>SISTEMI A.P.G. S.r.l.</t>
  </si>
  <si>
    <t>05603670018</t>
  </si>
  <si>
    <t>1676 FTE</t>
  </si>
  <si>
    <t>TECHEM S.R.L.</t>
  </si>
  <si>
    <t>11629910156</t>
  </si>
  <si>
    <t>27023563</t>
  </si>
  <si>
    <t>V1-10455</t>
  </si>
  <si>
    <t>CUNEO LUBE S.r.l.</t>
  </si>
  <si>
    <t>03246860047</t>
  </si>
  <si>
    <t>01.013492</t>
  </si>
  <si>
    <t>CAFFER CLAUDIO</t>
  </si>
  <si>
    <t>CFFCLD87E09G674V</t>
  </si>
  <si>
    <t>11842380013</t>
  </si>
  <si>
    <t>FPR 13/24</t>
  </si>
  <si>
    <t>FPR 14/24</t>
  </si>
  <si>
    <t>Cisternino Umberto</t>
  </si>
  <si>
    <t>CSTMRT96T17L219R</t>
  </si>
  <si>
    <t>12496080016</t>
  </si>
  <si>
    <t>FPR 18/24</t>
  </si>
  <si>
    <t>SIAD SOCIETA' ITALIANA ACETILENE &amp; DERIVATI S.p.A.</t>
  </si>
  <si>
    <t>00209070168</t>
  </si>
  <si>
    <t>RI24214628</t>
  </si>
  <si>
    <t>WEFOR SRL</t>
  </si>
  <si>
    <t>04318620160</t>
  </si>
  <si>
    <t>24-02337/7D</t>
  </si>
  <si>
    <t>09-0001178-2024</t>
  </si>
  <si>
    <t>09-0000008-2025</t>
  </si>
  <si>
    <t>4/4</t>
  </si>
  <si>
    <t>09-0000021-2025</t>
  </si>
  <si>
    <t>IP PLUS S.R.L.</t>
  </si>
  <si>
    <t>17851171003</t>
  </si>
  <si>
    <t>9600089889</t>
  </si>
  <si>
    <t>TAMOIL ITALIA SPA</t>
  </si>
  <si>
    <t>00698550159</t>
  </si>
  <si>
    <t>DA25009298</t>
  </si>
  <si>
    <t>M43119</t>
  </si>
  <si>
    <t>2401077524-ID</t>
  </si>
  <si>
    <t>ENTE NAZIONALE ITALIANO DI UNI FICAZIONE</t>
  </si>
  <si>
    <t>80037830157</t>
  </si>
  <si>
    <t>06786300159</t>
  </si>
  <si>
    <t>25QA101443</t>
  </si>
  <si>
    <t>FACELLI ANDREA FRANCESCO GIOVANNI</t>
  </si>
  <si>
    <t>FCLNRF87P17H355U</t>
  </si>
  <si>
    <t>INTESA SAN PAOLO SPA</t>
  </si>
  <si>
    <t>00799960158</t>
  </si>
  <si>
    <t>11991500015</t>
  </si>
  <si>
    <t>01S620252181002573</t>
  </si>
  <si>
    <t>1/PA</t>
  </si>
  <si>
    <t>3/NC</t>
  </si>
  <si>
    <t>V256039738</t>
  </si>
  <si>
    <t>01S620252183000051</t>
  </si>
  <si>
    <t>9600124223</t>
  </si>
  <si>
    <t>F2502838084</t>
  </si>
  <si>
    <t>AGSM AIM ENERGIA SPA</t>
  </si>
  <si>
    <t>02968430237</t>
  </si>
  <si>
    <t>FE000120250000220272</t>
  </si>
  <si>
    <t>Spazio  S.p.A. socio Unico</t>
  </si>
  <si>
    <t>07411090017</t>
  </si>
  <si>
    <t>3007 / 1210</t>
  </si>
  <si>
    <t>V256038488</t>
  </si>
  <si>
    <t>BIESSE TELECOM S.R.L.</t>
  </si>
  <si>
    <t>01133230050</t>
  </si>
  <si>
    <t>001176</t>
  </si>
  <si>
    <t>SISTEMI H.S. S.P.A.</t>
  </si>
  <si>
    <t>07393280016</t>
  </si>
  <si>
    <t>40299</t>
  </si>
  <si>
    <t>37 FTE</t>
  </si>
  <si>
    <t>VEI ITALIA SRL</t>
  </si>
  <si>
    <t>04539540247</t>
  </si>
  <si>
    <t>259/25</t>
  </si>
  <si>
    <t>1179/F</t>
  </si>
  <si>
    <t>VO-360</t>
  </si>
  <si>
    <t>VO-361</t>
  </si>
  <si>
    <t>VO-362</t>
  </si>
  <si>
    <t>VO-363</t>
  </si>
  <si>
    <t>VO-368</t>
  </si>
  <si>
    <t>24/001696/SPP</t>
  </si>
  <si>
    <t>PASTORINO S.R.L.</t>
  </si>
  <si>
    <t>01639780095</t>
  </si>
  <si>
    <t>224</t>
  </si>
  <si>
    <t>3/PA</t>
  </si>
  <si>
    <t>21/PA</t>
  </si>
  <si>
    <t>22/PA</t>
  </si>
  <si>
    <t>88/PA</t>
  </si>
  <si>
    <t>MASTROSIMONE Ing.FRANCESCO</t>
  </si>
  <si>
    <t>MSTFNC68B27I305R</t>
  </si>
  <si>
    <t>08951820011</t>
  </si>
  <si>
    <t>7-2025-FE</t>
  </si>
  <si>
    <t>L'OFFICINA DEL CLIMA S.A.S. DI RE FIORENTIN &amp; C.</t>
  </si>
  <si>
    <t>07752750013</t>
  </si>
  <si>
    <t>2025   232/e</t>
  </si>
  <si>
    <t>2025   233/e</t>
  </si>
  <si>
    <t>V.R.A. S.R.L.</t>
  </si>
  <si>
    <t>02750190015</t>
  </si>
  <si>
    <t>07</t>
  </si>
  <si>
    <t>LACHELLO MASSIMO</t>
  </si>
  <si>
    <t>LCHMSM71P04L219X</t>
  </si>
  <si>
    <t>10861340015</t>
  </si>
  <si>
    <t>60</t>
  </si>
  <si>
    <t>SIEM snc di Gremo Sandro, Lo Presti Rocco &amp; C.</t>
  </si>
  <si>
    <t>12425570012</t>
  </si>
  <si>
    <t>119</t>
  </si>
  <si>
    <t>120</t>
  </si>
  <si>
    <t>130</t>
  </si>
  <si>
    <t>23/PA</t>
  </si>
  <si>
    <t>24/PA</t>
  </si>
  <si>
    <t>323/A</t>
  </si>
  <si>
    <t>GEM CHIMICA S.r.l.</t>
  </si>
  <si>
    <t>01959170042</t>
  </si>
  <si>
    <t>FSP/3</t>
  </si>
  <si>
    <t>FSP/7</t>
  </si>
  <si>
    <t>FSP/8</t>
  </si>
  <si>
    <t>FSP/9</t>
  </si>
  <si>
    <t>17/001</t>
  </si>
  <si>
    <t>ARPEX SRL</t>
  </si>
  <si>
    <t>02429360221</t>
  </si>
  <si>
    <t>229/C1</t>
  </si>
  <si>
    <t>NETELEC Srl YESSS GROUP</t>
  </si>
  <si>
    <t>09734140016</t>
  </si>
  <si>
    <t>1344450</t>
  </si>
  <si>
    <t>1344451</t>
  </si>
  <si>
    <t>INNOVA ECOSERVIZI S.R.L.</t>
  </si>
  <si>
    <t>10171610016</t>
  </si>
  <si>
    <t>24/SPLIT</t>
  </si>
  <si>
    <t>ZUCCHETTI SPA AD AZIONISTA UNICO</t>
  </si>
  <si>
    <t>05006900962</t>
  </si>
  <si>
    <t>32957/PI</t>
  </si>
  <si>
    <t>V1-10748</t>
  </si>
  <si>
    <t>V1-11505</t>
  </si>
  <si>
    <t>RI25016093</t>
  </si>
  <si>
    <t>ARBO S.p.A.</t>
  </si>
  <si>
    <t>01326770417</t>
  </si>
  <si>
    <t>FVFM 25004896</t>
  </si>
  <si>
    <t>AUTORICAMBI CANCIELLO ANGELO S.a.s. DI CANCIELLO PIERDAVIDE</t>
  </si>
  <si>
    <t>09385450011</t>
  </si>
  <si>
    <t>2025F006-000015</t>
  </si>
  <si>
    <t>CULLIGAN ITALY SRL</t>
  </si>
  <si>
    <t>12546450151</t>
  </si>
  <si>
    <t>131046/UF</t>
  </si>
  <si>
    <t>INFOPLUS S.R.L.</t>
  </si>
  <si>
    <t>02498910245</t>
  </si>
  <si>
    <t>12162</t>
  </si>
  <si>
    <t>SERVICE ASTECO</t>
  </si>
  <si>
    <t>04845040015</t>
  </si>
  <si>
    <t>131VEN</t>
  </si>
  <si>
    <t>09-0000100-2025</t>
  </si>
  <si>
    <t>09-0000087-2025</t>
  </si>
  <si>
    <t>6/4</t>
  </si>
  <si>
    <t>6001010249</t>
  </si>
  <si>
    <t>RINA SERVICES S.P.A.</t>
  </si>
  <si>
    <t>03487840104</t>
  </si>
  <si>
    <t>25T8-000485</t>
  </si>
  <si>
    <t>M44358</t>
  </si>
  <si>
    <t>DA25032291</t>
  </si>
  <si>
    <t>27024848</t>
  </si>
  <si>
    <t>27025373</t>
  </si>
  <si>
    <t>30032089</t>
  </si>
  <si>
    <t>30032090</t>
  </si>
  <si>
    <t>30032091</t>
  </si>
  <si>
    <t>30032209</t>
  </si>
  <si>
    <t>AR00598470</t>
  </si>
  <si>
    <t>KAISOFT SRL</t>
  </si>
  <si>
    <t>04560520167</t>
  </si>
  <si>
    <t>FTE-1/A</t>
  </si>
  <si>
    <t>ROSSO SRL</t>
  </si>
  <si>
    <t>02626100040</t>
  </si>
  <si>
    <t>15/FC</t>
  </si>
  <si>
    <t>SV-RE202501084</t>
  </si>
  <si>
    <t>SV-RE202502034</t>
  </si>
  <si>
    <t>21</t>
  </si>
  <si>
    <t>22</t>
  </si>
  <si>
    <t>STEPA S.r.l.</t>
  </si>
  <si>
    <t>09329910013</t>
  </si>
  <si>
    <t>10</t>
  </si>
  <si>
    <t>303 FTE</t>
  </si>
  <si>
    <t>313 FTE</t>
  </si>
  <si>
    <t>9600194461</t>
  </si>
  <si>
    <t>FE000120250000597783</t>
  </si>
  <si>
    <t>F2505727816</t>
  </si>
  <si>
    <t>IUBENDA S.R.L.</t>
  </si>
  <si>
    <t>07347120961</t>
  </si>
  <si>
    <t>2025-82028</t>
  </si>
  <si>
    <t>24/000029/N02</t>
  </si>
  <si>
    <t>ATS ISOLANTI S.P.A.</t>
  </si>
  <si>
    <t>05966680158</t>
  </si>
  <si>
    <t>25002186A</t>
  </si>
  <si>
    <t>2500002078-PA</t>
  </si>
  <si>
    <t>180/A</t>
  </si>
  <si>
    <t>101/PA</t>
  </si>
  <si>
    <t>87</t>
  </si>
  <si>
    <t>16/A</t>
  </si>
  <si>
    <t>PALLETS SERVICE SRL</t>
  </si>
  <si>
    <t>11423620019</t>
  </si>
  <si>
    <t>471/C</t>
  </si>
  <si>
    <t>ANDREA MARCO CANALE</t>
  </si>
  <si>
    <t>CNLNRM69H17A859D</t>
  </si>
  <si>
    <t>02556190029</t>
  </si>
  <si>
    <t>2/2025</t>
  </si>
  <si>
    <t>CASA SICURA DI MARTINO ANGELO &amp; C. SNC</t>
  </si>
  <si>
    <t>11273240017</t>
  </si>
  <si>
    <t>33/001</t>
  </si>
  <si>
    <t>93/001</t>
  </si>
  <si>
    <t>FSP/13</t>
  </si>
  <si>
    <t>FSP/14</t>
  </si>
  <si>
    <t>FSP/15</t>
  </si>
  <si>
    <t>1344580</t>
  </si>
  <si>
    <t>1344631</t>
  </si>
  <si>
    <t>224 FTE</t>
  </si>
  <si>
    <t>302 FTE</t>
  </si>
  <si>
    <t>V1-11917</t>
  </si>
  <si>
    <t>EMMEGI S.N.C. di MOTTO G. &amp; C.</t>
  </si>
  <si>
    <t>08867950019</t>
  </si>
  <si>
    <t>000116-0C0</t>
  </si>
  <si>
    <t>CERRATO S.R.L. SOLLEVAMENTO E TRASPORTO</t>
  </si>
  <si>
    <t>03797510017</t>
  </si>
  <si>
    <t>MA  001032</t>
  </si>
  <si>
    <t>RI25027655</t>
  </si>
  <si>
    <t>FVFM 25018568</t>
  </si>
  <si>
    <t>2025F006-000065</t>
  </si>
  <si>
    <t>002160</t>
  </si>
  <si>
    <t>40300</t>
  </si>
  <si>
    <t>FTFATV1 0019851</t>
  </si>
  <si>
    <t>FT/DIF/VEN/0084673</t>
  </si>
  <si>
    <t>FT/DIF/VEN/0003995</t>
  </si>
  <si>
    <t>24/001901/SPP</t>
  </si>
  <si>
    <t>24/001902/SPP</t>
  </si>
  <si>
    <t>24/001903/SPP</t>
  </si>
  <si>
    <t>V256039732</t>
  </si>
  <si>
    <t>cod Fornitore</t>
  </si>
  <si>
    <t>28/022025</t>
  </si>
  <si>
    <t>09-0000179-2025</t>
  </si>
  <si>
    <t>09-0000164-2025</t>
  </si>
  <si>
    <t>DA25050402</t>
  </si>
  <si>
    <t>8/4</t>
  </si>
  <si>
    <t>SAICAR SRL</t>
  </si>
  <si>
    <t>05732290019</t>
  </si>
  <si>
    <t>2025_4_1</t>
  </si>
  <si>
    <t>9600230925</t>
  </si>
  <si>
    <t>M45695</t>
  </si>
  <si>
    <t>LIDL ITALIA S.R.L.</t>
  </si>
  <si>
    <t>02275030233</t>
  </si>
  <si>
    <t>055700616</t>
  </si>
  <si>
    <t>2025-105614</t>
  </si>
  <si>
    <t>SV-RE202502019</t>
  </si>
  <si>
    <t>FE000120250000958696</t>
  </si>
  <si>
    <t>F2509025568</t>
  </si>
  <si>
    <t>LINK-UP EUROPA S.R.L.</t>
  </si>
  <si>
    <t>03828270961</t>
  </si>
  <si>
    <t>160/E / B</t>
  </si>
  <si>
    <t>SICURNET TORINO S.R.L.</t>
  </si>
  <si>
    <t>11480410015</t>
  </si>
  <si>
    <t>000566</t>
  </si>
  <si>
    <t>000567</t>
  </si>
  <si>
    <t>2</t>
  </si>
  <si>
    <t>13</t>
  </si>
  <si>
    <t>14</t>
  </si>
  <si>
    <t>27</t>
  </si>
  <si>
    <t>GB ENERGIA S.R.L.</t>
  </si>
  <si>
    <t>10917300013</t>
  </si>
  <si>
    <t>108</t>
  </si>
  <si>
    <t>109</t>
  </si>
  <si>
    <t>FERRO CAR SERVICE SAS DI GIACOMINI A &amp; C</t>
  </si>
  <si>
    <t>11494530014</t>
  </si>
  <si>
    <t>765</t>
  </si>
  <si>
    <t>13/A</t>
  </si>
  <si>
    <t>14/A</t>
  </si>
  <si>
    <t>35/A</t>
  </si>
  <si>
    <t>4/PA</t>
  </si>
  <si>
    <t>16/FC</t>
  </si>
  <si>
    <t>19/C1</t>
  </si>
  <si>
    <t>FIA DISINFESTAZIONI S.R.L.</t>
  </si>
  <si>
    <t>02321730018</t>
  </si>
  <si>
    <t>000876</t>
  </si>
  <si>
    <t>CALOSSO GIULIO</t>
  </si>
  <si>
    <t>CLSGLI66T25L219E</t>
  </si>
  <si>
    <t>07764390014</t>
  </si>
  <si>
    <t>20/001</t>
  </si>
  <si>
    <t>FSP/22</t>
  </si>
  <si>
    <t>FSP/23</t>
  </si>
  <si>
    <t>FSP/27</t>
  </si>
  <si>
    <t>V1-355</t>
  </si>
  <si>
    <t>170/001</t>
  </si>
  <si>
    <t>EURISP ITALIA S.p.A.</t>
  </si>
  <si>
    <t>08402240017</t>
  </si>
  <si>
    <t>675/2025</t>
  </si>
  <si>
    <t>676/2025</t>
  </si>
  <si>
    <t>ELETTROCALOR ONE SRL</t>
  </si>
  <si>
    <t>10194560016</t>
  </si>
  <si>
    <t>001055/25</t>
  </si>
  <si>
    <t>01.002864</t>
  </si>
  <si>
    <t>DELTA 4 SERVIZI S.R.L.</t>
  </si>
  <si>
    <t>08743360011</t>
  </si>
  <si>
    <t>2025   200</t>
  </si>
  <si>
    <t>MA  000003</t>
  </si>
  <si>
    <t>RI25046786</t>
  </si>
  <si>
    <t>FATIBENE S.N.C.</t>
  </si>
  <si>
    <t>04317580019</t>
  </si>
  <si>
    <t>2025   194/T</t>
  </si>
  <si>
    <t>FVFM 25030963</t>
  </si>
  <si>
    <t>2025F006-000111</t>
  </si>
  <si>
    <t>AR01306138</t>
  </si>
  <si>
    <t>LAIOLO MASSIMO</t>
  </si>
  <si>
    <t>LLAMSM77H01C722P</t>
  </si>
  <si>
    <t>09090790016</t>
  </si>
  <si>
    <t>28</t>
  </si>
  <si>
    <t>36</t>
  </si>
  <si>
    <t>V256076473</t>
  </si>
  <si>
    <t>V256133280</t>
  </si>
  <si>
    <t>6001107763</t>
  </si>
  <si>
    <t>FT/DIF/VEN/0010055</t>
  </si>
  <si>
    <t>VO-21</t>
  </si>
  <si>
    <t>VO-22</t>
  </si>
  <si>
    <t>VO-23</t>
  </si>
  <si>
    <t>VO-24</t>
  </si>
  <si>
    <t>VO-52</t>
  </si>
  <si>
    <t>VO-53</t>
  </si>
  <si>
    <t>VO-54</t>
  </si>
  <si>
    <t>FVC-2500114</t>
  </si>
  <si>
    <t>003275</t>
  </si>
  <si>
    <t>09-0000252-2025</t>
  </si>
  <si>
    <t>L'ULTIMO BORGO - GRS S.R.L.</t>
  </si>
  <si>
    <t>10101960010</t>
  </si>
  <si>
    <t>1459</t>
  </si>
  <si>
    <t>BNP PARIBAS LEASE GROUP SA</t>
  </si>
  <si>
    <t>97081660157</t>
  </si>
  <si>
    <t>13455940158</t>
  </si>
  <si>
    <t>JLC04680</t>
  </si>
  <si>
    <t>09-0000328-2025</t>
  </si>
  <si>
    <t>09-0000313-2025</t>
  </si>
  <si>
    <t>10/4</t>
  </si>
  <si>
    <t>80/A</t>
  </si>
  <si>
    <t>9600301482</t>
  </si>
  <si>
    <t>DA25076722</t>
  </si>
  <si>
    <t>M46601</t>
  </si>
  <si>
    <t>01S620252183000264</t>
  </si>
  <si>
    <t>FE000120250001315260</t>
  </si>
  <si>
    <t>F2512207805</t>
  </si>
  <si>
    <t>V256132767</t>
  </si>
  <si>
    <t>V256132771</t>
  </si>
  <si>
    <t>34/A</t>
  </si>
  <si>
    <t>4</t>
  </si>
  <si>
    <t>AGRI.CAST. SOC.COOP.AGRICOLA AGR.CASTIGLIONESE SOC.COP.AGR.</t>
  </si>
  <si>
    <t>02302840042</t>
  </si>
  <si>
    <t>24/F</t>
  </si>
  <si>
    <t>5/PA</t>
  </si>
  <si>
    <t>13/PA</t>
  </si>
  <si>
    <t>288/00</t>
  </si>
  <si>
    <t>289/00</t>
  </si>
  <si>
    <t>60260/PI</t>
  </si>
  <si>
    <t>135</t>
  </si>
  <si>
    <t>FCS S.R.L.</t>
  </si>
  <si>
    <t>06415350013</t>
  </si>
  <si>
    <t>123/2025</t>
  </si>
  <si>
    <t>3</t>
  </si>
  <si>
    <t>139</t>
  </si>
  <si>
    <t>FERRERA PNEUMATICI S.A.S. di FERRERA Roberto &amp; C.</t>
  </si>
  <si>
    <t>09909090012</t>
  </si>
  <si>
    <t>3/P</t>
  </si>
  <si>
    <t>54/A</t>
  </si>
  <si>
    <t>FSP/33</t>
  </si>
  <si>
    <t>FSP/34</t>
  </si>
  <si>
    <t>249/001</t>
  </si>
  <si>
    <t>591 FTE</t>
  </si>
  <si>
    <t>FPR 2/25</t>
  </si>
  <si>
    <t>FPR 3/25</t>
  </si>
  <si>
    <t>KELM S.A.S. DI CATTAROSSI GERVASIO &amp; C.</t>
  </si>
  <si>
    <t>05843440016</t>
  </si>
  <si>
    <t>0000521/E</t>
  </si>
  <si>
    <t>002680/25</t>
  </si>
  <si>
    <t>01.004132</t>
  </si>
  <si>
    <t>000137-0C0</t>
  </si>
  <si>
    <t>MANSOUR NIZAR</t>
  </si>
  <si>
    <t>MNSNZR58D27Z226I</t>
  </si>
  <si>
    <t>06010710017</t>
  </si>
  <si>
    <t>31</t>
  </si>
  <si>
    <t>DELFIN COMMERCIALE SRL</t>
  </si>
  <si>
    <t>08090130017</t>
  </si>
  <si>
    <t>896/F</t>
  </si>
  <si>
    <t>Cuoco Francesco</t>
  </si>
  <si>
    <t>CCUFNC76T17L219N</t>
  </si>
  <si>
    <t>09308320010</t>
  </si>
  <si>
    <t>25</t>
  </si>
  <si>
    <t>V256178166</t>
  </si>
  <si>
    <t>456VEN</t>
  </si>
  <si>
    <t>003943</t>
  </si>
  <si>
    <t>SIMMETRICO GROUP srl</t>
  </si>
  <si>
    <t>03667460046</t>
  </si>
  <si>
    <t>98</t>
  </si>
  <si>
    <t>166</t>
  </si>
  <si>
    <t>GEFA SNC</t>
  </si>
  <si>
    <t>09678760019</t>
  </si>
  <si>
    <t>FPR 5/25</t>
  </si>
  <si>
    <t>116/SPLIT</t>
  </si>
  <si>
    <t>RI25065303</t>
  </si>
  <si>
    <t>25-00851/7D</t>
  </si>
  <si>
    <t>9600335037</t>
  </si>
  <si>
    <t>11/4</t>
  </si>
  <si>
    <t>09-0000403-2025</t>
  </si>
  <si>
    <t>6001151053</t>
  </si>
  <si>
    <t>FT/DIF/VEN/0016466</t>
  </si>
  <si>
    <t>VO-94</t>
  </si>
  <si>
    <t>VO-95</t>
  </si>
  <si>
    <t>ADHR GROUP - Agenzia per il lavoro S.p.a</t>
  </si>
  <si>
    <t>02718431204</t>
  </si>
  <si>
    <t>678/RS</t>
  </si>
  <si>
    <t>09-0000388-2025</t>
  </si>
  <si>
    <t>9600371349</t>
  </si>
  <si>
    <t>DA25095937</t>
  </si>
  <si>
    <t>M47512</t>
  </si>
  <si>
    <t>154/SPLIT</t>
  </si>
  <si>
    <t>F2515464340</t>
  </si>
  <si>
    <t>BELLI ATTILIO</t>
  </si>
  <si>
    <t>BLLTTL66S07B111H</t>
  </si>
  <si>
    <t>52</t>
  </si>
  <si>
    <t>CERUTTI ALBERTO</t>
  </si>
  <si>
    <t>CRTLRT77H06L219M</t>
  </si>
  <si>
    <t>08557110015</t>
  </si>
  <si>
    <t>FATTP 9_25</t>
  </si>
  <si>
    <t>V256177731</t>
  </si>
  <si>
    <t>V256177733</t>
  </si>
  <si>
    <t>V256216991</t>
  </si>
  <si>
    <t>BAIMA BESQUET PIETRO</t>
  </si>
  <si>
    <t>BMBPRS50T04C722L</t>
  </si>
  <si>
    <t>03718320017</t>
  </si>
  <si>
    <t>5</t>
  </si>
  <si>
    <t>6</t>
  </si>
  <si>
    <t>9</t>
  </si>
  <si>
    <t>FALETTO ANTONIO SNC DI STEFANIA E LORENZO FALETTO</t>
  </si>
  <si>
    <t>12502020014</t>
  </si>
  <si>
    <t>16</t>
  </si>
  <si>
    <t>46</t>
  </si>
  <si>
    <t>AUTORIPARAZIONI MILANO DI MILANO GIUSEPPE</t>
  </si>
  <si>
    <t>MLNGPP77R18L219H</t>
  </si>
  <si>
    <t>09973790018</t>
  </si>
  <si>
    <t>76</t>
  </si>
  <si>
    <t>158</t>
  </si>
  <si>
    <t>185</t>
  </si>
  <si>
    <t>36/F</t>
  </si>
  <si>
    <t>51/A</t>
  </si>
  <si>
    <t>7/PA</t>
  </si>
  <si>
    <t>75/A</t>
  </si>
  <si>
    <t>82/A</t>
  </si>
  <si>
    <t>ACM Cert S.r.l.</t>
  </si>
  <si>
    <t>05451740962</t>
  </si>
  <si>
    <t>A884</t>
  </si>
  <si>
    <t>POLLICE VERDE DI VACCARINO ALBERTO</t>
  </si>
  <si>
    <t>VCCLRT85E25C665J</t>
  </si>
  <si>
    <t>08909980016</t>
  </si>
  <si>
    <t>11-25</t>
  </si>
  <si>
    <t>130/P</t>
  </si>
  <si>
    <t>1308/C</t>
  </si>
  <si>
    <t>FSP/39</t>
  </si>
  <si>
    <t>FSP/40</t>
  </si>
  <si>
    <t>328/001</t>
  </si>
  <si>
    <t>TOMATIS SERVICE SRL</t>
  </si>
  <si>
    <t>03136190042</t>
  </si>
  <si>
    <t>FTO/134</t>
  </si>
  <si>
    <t>V1-2871</t>
  </si>
  <si>
    <t>FPR 6/25</t>
  </si>
  <si>
    <t>1218/2025</t>
  </si>
  <si>
    <t>2025   348</t>
  </si>
  <si>
    <t>25-2025-FE</t>
  </si>
  <si>
    <t>26-2025-FE</t>
  </si>
  <si>
    <t>RI25083759</t>
  </si>
  <si>
    <t>CatEMission SRL</t>
  </si>
  <si>
    <t>02751930997</t>
  </si>
  <si>
    <t>VPA25-0001</t>
  </si>
  <si>
    <t>EUROLAB S.R.L.</t>
  </si>
  <si>
    <t>03096530013</t>
  </si>
  <si>
    <t>25EVS-000006</t>
  </si>
  <si>
    <t>005007</t>
  </si>
  <si>
    <t>VO-119</t>
  </si>
  <si>
    <t>FVC-2500846</t>
  </si>
  <si>
    <t>25/000502/SPP</t>
  </si>
  <si>
    <t>1044 FTE</t>
  </si>
  <si>
    <t>1222 FTE</t>
  </si>
  <si>
    <t>09-0000463-2025</t>
  </si>
  <si>
    <t>09-0000478-2025</t>
  </si>
  <si>
    <t>AR02002233</t>
  </si>
  <si>
    <t>UCA ASSICURAZIONE SPESE LEGALI E PERITALI SPA</t>
  </si>
  <si>
    <t>00903640019</t>
  </si>
  <si>
    <t>1001470529</t>
  </si>
  <si>
    <t>LOMBARDI SERVICES S.R.L.</t>
  </si>
  <si>
    <t>02110250020</t>
  </si>
  <si>
    <t>250123/FV</t>
  </si>
  <si>
    <t>13/4</t>
  </si>
  <si>
    <t>NCE-5</t>
  </si>
  <si>
    <t>FTE-57</t>
  </si>
  <si>
    <t>SOCIETA' REALE MUTUA DI ASSICU RAZIONI</t>
  </si>
  <si>
    <t>00875360018</t>
  </si>
  <si>
    <t>11998320011</t>
  </si>
  <si>
    <t>2023/118982</t>
  </si>
  <si>
    <t>2023/175201</t>
  </si>
  <si>
    <t>2023/535932</t>
  </si>
  <si>
    <t>2025/318994</t>
  </si>
  <si>
    <t>2024/6360907</t>
  </si>
  <si>
    <t>2025/10/382977</t>
  </si>
  <si>
    <t>2024/05/3126598</t>
  </si>
  <si>
    <t>2025/03/2609365</t>
  </si>
  <si>
    <t>2025/10/3866749</t>
  </si>
  <si>
    <t>2025/10/3866842</t>
  </si>
  <si>
    <t>348</t>
  </si>
  <si>
    <t>218/P</t>
  </si>
  <si>
    <t>Soc. Coop. Sa Curcurica a.r.l.</t>
  </si>
  <si>
    <t>00211350913</t>
  </si>
  <si>
    <t>66-CL</t>
  </si>
  <si>
    <t>DA25127444</t>
  </si>
  <si>
    <t>FTO/207</t>
  </si>
  <si>
    <t>NTO/212</t>
  </si>
  <si>
    <t>B.I. AUTOMATION SRLS</t>
  </si>
  <si>
    <t>11776740018</t>
  </si>
  <si>
    <t>FPR 40/25</t>
  </si>
  <si>
    <t>FE000120250001946601</t>
  </si>
  <si>
    <t>M48502</t>
  </si>
  <si>
    <t>AV-RE202506029</t>
  </si>
  <si>
    <t>NTO/214</t>
  </si>
  <si>
    <t>NTO/217</t>
  </si>
  <si>
    <t>T.I.R. s.r.l.</t>
  </si>
  <si>
    <t>08800210018</t>
  </si>
  <si>
    <t>1378/1</t>
  </si>
  <si>
    <t>68</t>
  </si>
  <si>
    <t>FATTP 13_25</t>
  </si>
  <si>
    <t>11/NC</t>
  </si>
  <si>
    <t>9600491772</t>
  </si>
  <si>
    <t>FE000120250002062472</t>
  </si>
  <si>
    <t>F2518647963</t>
  </si>
  <si>
    <t>409/001</t>
  </si>
  <si>
    <t>GRUPPO COLTIVATORI SVILUPPO DI FLOROV. DI VOLPIANO</t>
  </si>
  <si>
    <t>02600070011</t>
  </si>
  <si>
    <t>24/B</t>
  </si>
  <si>
    <t>455/00</t>
  </si>
  <si>
    <t>456/00</t>
  </si>
  <si>
    <t>V256269740</t>
  </si>
  <si>
    <t>1355 FTE</t>
  </si>
  <si>
    <t>V256216516</t>
  </si>
  <si>
    <t>V256216508</t>
  </si>
  <si>
    <t>BANCA IFIS S.P.A.</t>
  </si>
  <si>
    <t>02505630109</t>
  </si>
  <si>
    <t>04570150278</t>
  </si>
  <si>
    <t>V1-16936</t>
  </si>
  <si>
    <t>S.M.T. NOLEGGI SRL</t>
  </si>
  <si>
    <t>08921800010</t>
  </si>
  <si>
    <t>203 FE</t>
  </si>
  <si>
    <t>FTE-60</t>
  </si>
  <si>
    <t>271/2025</t>
  </si>
  <si>
    <t>AC SERVICE di Antony Caglioti</t>
  </si>
  <si>
    <t>CGLNNY94S09C665K</t>
  </si>
  <si>
    <t>02826480028</t>
  </si>
  <si>
    <t>8</t>
  </si>
  <si>
    <t>BERSISA GIUSEPPE S.A.S. DI BERSISA LUCA E DANIELE &amp; C.</t>
  </si>
  <si>
    <t>09590130010</t>
  </si>
  <si>
    <t>40</t>
  </si>
  <si>
    <t>6/PA</t>
  </si>
  <si>
    <t>TELCON di Cona Giovanni Renato</t>
  </si>
  <si>
    <t>CNOGNN64L30F899T</t>
  </si>
  <si>
    <t>06369060014</t>
  </si>
  <si>
    <t>77/F</t>
  </si>
  <si>
    <t>98/A</t>
  </si>
  <si>
    <t>13-25</t>
  </si>
  <si>
    <t>COGEN SERVICE SRL</t>
  </si>
  <si>
    <t>21/C1</t>
  </si>
  <si>
    <t>451/00</t>
  </si>
  <si>
    <t>452/00</t>
  </si>
  <si>
    <t>FSP/52</t>
  </si>
  <si>
    <t>FSP/69</t>
  </si>
  <si>
    <t>V1-3293</t>
  </si>
  <si>
    <t>30039587</t>
  </si>
  <si>
    <t>30039588</t>
  </si>
  <si>
    <t>30039589</t>
  </si>
  <si>
    <t>156/SPLIT</t>
  </si>
  <si>
    <t>185/SPLIT</t>
  </si>
  <si>
    <t>MA  000273</t>
  </si>
  <si>
    <t>MA  000279</t>
  </si>
  <si>
    <t>RI25096626</t>
  </si>
  <si>
    <t>GENERALTERMICA SRL.</t>
  </si>
  <si>
    <t>00570140012</t>
  </si>
  <si>
    <t>3387/2025/A</t>
  </si>
  <si>
    <t>V1-16944</t>
  </si>
  <si>
    <t>005760</t>
  </si>
  <si>
    <t>09-0000617-2025</t>
  </si>
  <si>
    <t>SMC S.R.L.</t>
  </si>
  <si>
    <t>09122620017</t>
  </si>
  <si>
    <t>118</t>
  </si>
  <si>
    <t>229</t>
  </si>
  <si>
    <t>26/B</t>
  </si>
  <si>
    <t>2025/386006</t>
  </si>
  <si>
    <t>2025/386100</t>
  </si>
  <si>
    <t>09-0000611-2025</t>
  </si>
  <si>
    <t>JLF05089</t>
  </si>
  <si>
    <t>6001244144</t>
  </si>
  <si>
    <t>V8-721</t>
  </si>
  <si>
    <t>VO-141</t>
  </si>
  <si>
    <t>1314 FTE</t>
  </si>
  <si>
    <t>1315 FTE</t>
  </si>
  <si>
    <t>1352 FTE</t>
  </si>
  <si>
    <t>FVC-2501016</t>
  </si>
  <si>
    <t>FT/DIF/VEN/0022326</t>
  </si>
  <si>
    <t>09-0000539-2025</t>
  </si>
  <si>
    <t>09-0000554-2025</t>
  </si>
  <si>
    <t>88/SP</t>
  </si>
  <si>
    <t>14/4</t>
  </si>
  <si>
    <t>FPR 44/25</t>
  </si>
  <si>
    <t>ELIA ING. LUCA</t>
  </si>
  <si>
    <t>LEILCU66E12L219H</t>
  </si>
  <si>
    <t>06716750010</t>
  </si>
  <si>
    <t>8PR</t>
  </si>
  <si>
    <t>9600510848</t>
  </si>
  <si>
    <t>0200083808</t>
  </si>
  <si>
    <t>M49534</t>
  </si>
  <si>
    <t>SV-RE202508002</t>
  </si>
  <si>
    <t>SV-RE202508004</t>
  </si>
  <si>
    <t>SV-RE2025080030</t>
  </si>
  <si>
    <t>2025/401483</t>
  </si>
  <si>
    <t>27029924</t>
  </si>
  <si>
    <t>2025/401494</t>
  </si>
  <si>
    <t>R.T.I. S.R.L.</t>
  </si>
  <si>
    <t>01439010024</t>
  </si>
  <si>
    <t>08101830019</t>
  </si>
  <si>
    <t>1568/Z</t>
  </si>
  <si>
    <t>3/Z</t>
  </si>
  <si>
    <t>2500010763-PA</t>
  </si>
  <si>
    <t>01S620252183000430</t>
  </si>
  <si>
    <t>01S620252181005293</t>
  </si>
  <si>
    <t>F2521296504</t>
  </si>
  <si>
    <t>V256271069</t>
  </si>
  <si>
    <t>V256271063</t>
  </si>
  <si>
    <t>2500011440-PA</t>
  </si>
  <si>
    <t>V256310481</t>
  </si>
  <si>
    <t>FEMAG SRL</t>
  </si>
  <si>
    <t>13148010013</t>
  </si>
  <si>
    <t>84/E</t>
  </si>
  <si>
    <t>85/E</t>
  </si>
  <si>
    <t>R1-643</t>
  </si>
  <si>
    <t>R1-644</t>
  </si>
  <si>
    <t>V1-17305</t>
  </si>
  <si>
    <t>V1-17306</t>
  </si>
  <si>
    <t>11</t>
  </si>
  <si>
    <t>AG SALDATURE DI IBRULIU GAZMEN T</t>
  </si>
  <si>
    <t>BRLGMN73C24Z100Q</t>
  </si>
  <si>
    <t>03736610043</t>
  </si>
  <si>
    <t>45</t>
  </si>
  <si>
    <t>230</t>
  </si>
  <si>
    <t>232</t>
  </si>
  <si>
    <t>240</t>
  </si>
  <si>
    <t>126/A</t>
  </si>
  <si>
    <t>14/PA</t>
  </si>
  <si>
    <t>22/C1</t>
  </si>
  <si>
    <t>FLUID TECNOLOGY srl</t>
  </si>
  <si>
    <t>11368620016</t>
  </si>
  <si>
    <t>000448</t>
  </si>
  <si>
    <t>482/00</t>
  </si>
  <si>
    <t>11/2025</t>
  </si>
  <si>
    <t>148/001</t>
  </si>
  <si>
    <t>V1-4473</t>
  </si>
  <si>
    <t>30039648</t>
  </si>
  <si>
    <t>30039649</t>
  </si>
  <si>
    <t>30041689</t>
  </si>
  <si>
    <t>30042048</t>
  </si>
  <si>
    <t>30042375</t>
  </si>
  <si>
    <t>30042376</t>
  </si>
  <si>
    <t>004591/25</t>
  </si>
  <si>
    <t>MOTTURA FEDERICO</t>
  </si>
  <si>
    <t>MTTFRC88R02L219O</t>
  </si>
  <si>
    <t>12388010014</t>
  </si>
  <si>
    <t>FPR 24/25</t>
  </si>
  <si>
    <t>FPR 47/25</t>
  </si>
  <si>
    <t>MA  000382</t>
  </si>
  <si>
    <t>25-01286/7D</t>
  </si>
  <si>
    <t>FVFM 25074276</t>
  </si>
  <si>
    <t>ORIGINAL OFFICE SNC</t>
  </si>
  <si>
    <t>09198240013</t>
  </si>
  <si>
    <t>FEIM001137</t>
  </si>
  <si>
    <t>09-0000680-2025</t>
  </si>
  <si>
    <t>09-0000695-2025</t>
  </si>
  <si>
    <t>V2-400105</t>
  </si>
  <si>
    <t>10PR</t>
  </si>
  <si>
    <t>FT/DIF/VEN/0028443</t>
  </si>
  <si>
    <t>V2-400106</t>
  </si>
  <si>
    <t>VO-174</t>
  </si>
  <si>
    <t>ECOPROJECT SRL</t>
  </si>
  <si>
    <t>04053460988</t>
  </si>
  <si>
    <t>1472-2025-FE</t>
  </si>
  <si>
    <t>1500-2025-FE</t>
  </si>
  <si>
    <t>006979</t>
  </si>
  <si>
    <t>6001302880</t>
  </si>
  <si>
    <t>15/4</t>
  </si>
  <si>
    <t>RDV SERVICE s.n.c</t>
  </si>
  <si>
    <t>11339880012</t>
  </si>
  <si>
    <t>295/EL</t>
  </si>
  <si>
    <t>9600578849</t>
  </si>
  <si>
    <t>0200142401</t>
  </si>
  <si>
    <t>45298</t>
  </si>
  <si>
    <t>1440 FTE</t>
  </si>
  <si>
    <t>1447 FTE</t>
  </si>
  <si>
    <t>M50658</t>
  </si>
  <si>
    <t>716VEN</t>
  </si>
  <si>
    <t>717VEN</t>
  </si>
  <si>
    <t>718VEN</t>
  </si>
  <si>
    <t>719VEN</t>
  </si>
  <si>
    <t>2500594760-ID</t>
  </si>
  <si>
    <t>AR02665174</t>
  </si>
  <si>
    <t>00449</t>
  </si>
  <si>
    <t>FARMACIA SANT'EDOARDO SRL</t>
  </si>
  <si>
    <t>11377190019</t>
  </si>
  <si>
    <t>107/E</t>
  </si>
  <si>
    <t>109/E</t>
  </si>
  <si>
    <t>174/A</t>
  </si>
  <si>
    <t>9600609788</t>
  </si>
  <si>
    <t>0200167187</t>
  </si>
  <si>
    <t>F2524642110</t>
  </si>
  <si>
    <t>NATIVA S.A.S. DI RUSSO ANDREA &amp; C.</t>
  </si>
  <si>
    <t>11261270018</t>
  </si>
  <si>
    <t>161-FE</t>
  </si>
  <si>
    <t>168-NC</t>
  </si>
  <si>
    <t>169-FE</t>
  </si>
  <si>
    <t>1935/C</t>
  </si>
  <si>
    <t>FSP/62</t>
  </si>
  <si>
    <t>FSP/63</t>
  </si>
  <si>
    <t>NUOVA  ASSAUTO SPA</t>
  </si>
  <si>
    <t>00497670026</t>
  </si>
  <si>
    <t>1544 / 1310</t>
  </si>
  <si>
    <t>84</t>
  </si>
  <si>
    <t>EDIL.SICURA SRL SOCIETA' D'INGEGNERIA</t>
  </si>
  <si>
    <t>12656820011</t>
  </si>
  <si>
    <t>886/CS</t>
  </si>
  <si>
    <t>PROGETTOAPPALTI srl</t>
  </si>
  <si>
    <t>01468370117</t>
  </si>
  <si>
    <t>246</t>
  </si>
  <si>
    <t>247</t>
  </si>
  <si>
    <t>872/CS</t>
  </si>
  <si>
    <t>FSP/72</t>
  </si>
  <si>
    <t>FSP/73</t>
  </si>
  <si>
    <t>SV-RE202509063</t>
  </si>
  <si>
    <t>45/001</t>
  </si>
  <si>
    <t>46/001</t>
  </si>
  <si>
    <t>3/A</t>
  </si>
  <si>
    <t>5/H2</t>
  </si>
  <si>
    <t>UNIPRO SRL</t>
  </si>
  <si>
    <t>02397430394</t>
  </si>
  <si>
    <t>7062/2025</t>
  </si>
  <si>
    <t>PN ITALIA SRL</t>
  </si>
  <si>
    <t>06889040488</t>
  </si>
  <si>
    <t>21812/A</t>
  </si>
  <si>
    <t>23575/A</t>
  </si>
  <si>
    <t>23576/A</t>
  </si>
  <si>
    <t>V256307581</t>
  </si>
  <si>
    <t>V256307583</t>
  </si>
  <si>
    <t>495/001</t>
  </si>
  <si>
    <t>557/001</t>
  </si>
  <si>
    <t>214/SPLIT</t>
  </si>
  <si>
    <t>RI25120157</t>
  </si>
  <si>
    <t>47/001</t>
  </si>
  <si>
    <t>12</t>
  </si>
  <si>
    <t>143/A</t>
  </si>
  <si>
    <t>15/PA</t>
  </si>
  <si>
    <t>82512</t>
  </si>
  <si>
    <t>KAMSTRUP ITALY S.R.L.</t>
  </si>
  <si>
    <t>15114241001</t>
  </si>
  <si>
    <t>1028/E</t>
  </si>
  <si>
    <t>579/00</t>
  </si>
  <si>
    <t>580/00</t>
  </si>
  <si>
    <t>573/001</t>
  </si>
  <si>
    <t>V1-5349</t>
  </si>
  <si>
    <t>30043769</t>
  </si>
  <si>
    <t>30043770</t>
  </si>
  <si>
    <t>30043771</t>
  </si>
  <si>
    <t>30043772</t>
  </si>
  <si>
    <t>FPR 9/25</t>
  </si>
  <si>
    <t>240/SPLIT</t>
  </si>
  <si>
    <t>246/SPLIT</t>
  </si>
  <si>
    <t>RI25138025</t>
  </si>
  <si>
    <t>007698</t>
  </si>
  <si>
    <t>FT/DIF/VEN/0034850</t>
  </si>
  <si>
    <t>45299</t>
  </si>
  <si>
    <t>FTFATV1 0202433</t>
  </si>
  <si>
    <t>FTFATV1 0223582</t>
  </si>
  <si>
    <t>86/E</t>
  </si>
  <si>
    <t>28/C1</t>
  </si>
  <si>
    <t>29/C1</t>
  </si>
  <si>
    <t>EDISON ENERGIA SPA</t>
  </si>
  <si>
    <t>08526440154</t>
  </si>
  <si>
    <t>5752148157</t>
  </si>
  <si>
    <t>09-0000756-2025</t>
  </si>
  <si>
    <t>09-0000771-2025</t>
  </si>
  <si>
    <t>V2-453266</t>
  </si>
  <si>
    <t>V2-453267</t>
  </si>
  <si>
    <t>164/A</t>
  </si>
  <si>
    <t>193/A</t>
  </si>
  <si>
    <t>AD</t>
  </si>
  <si>
    <t>16/4</t>
  </si>
  <si>
    <t>85</t>
  </si>
  <si>
    <t>86</t>
  </si>
  <si>
    <t>12PR</t>
  </si>
  <si>
    <t>659</t>
  </si>
  <si>
    <t>327/P</t>
  </si>
  <si>
    <t>46-2025-FE</t>
  </si>
  <si>
    <t>M51401</t>
  </si>
  <si>
    <t>XENEX di Daniele Vecchi &amp; C sa</t>
  </si>
  <si>
    <t>02865620344</t>
  </si>
  <si>
    <t>2617</t>
  </si>
  <si>
    <t>921VEN</t>
  </si>
  <si>
    <t>1016VEN</t>
  </si>
  <si>
    <t>1013VEN</t>
  </si>
  <si>
    <t>1015VEN</t>
  </si>
  <si>
    <t>PICCATTI ELENA EMMA</t>
  </si>
  <si>
    <t>PCCLMM76T70L219E</t>
  </si>
  <si>
    <t>09642810015</t>
  </si>
  <si>
    <t>173/001</t>
  </si>
  <si>
    <t>9600677584</t>
  </si>
  <si>
    <t>0200221325</t>
  </si>
  <si>
    <t>BBE STUDIO INGEGNERI ASSOCIATI</t>
  </si>
  <si>
    <t>07147450014</t>
  </si>
  <si>
    <t>F2527479668</t>
  </si>
  <si>
    <t>DI.R.EL SRL</t>
  </si>
  <si>
    <t>02453330967</t>
  </si>
  <si>
    <t>0000010/FE</t>
  </si>
  <si>
    <t>V256346435</t>
  </si>
  <si>
    <t>V256410092</t>
  </si>
  <si>
    <t>PF IMPIANTI DI PANETTA FRANCESCO</t>
  </si>
  <si>
    <t>W.S.E. S.R.L</t>
  </si>
  <si>
    <t>12030870013</t>
  </si>
  <si>
    <t>208</t>
  </si>
  <si>
    <t>296</t>
  </si>
  <si>
    <t>297</t>
  </si>
  <si>
    <t>301</t>
  </si>
  <si>
    <t>10/PA</t>
  </si>
  <si>
    <t>MINERARIA DI BOCA S.P.A. UNIPERSONALE</t>
  </si>
  <si>
    <t>167/A</t>
  </si>
  <si>
    <t>001988</t>
  </si>
  <si>
    <t>001989</t>
  </si>
  <si>
    <t>FSP/82</t>
  </si>
  <si>
    <t>16/2025</t>
  </si>
  <si>
    <t>654/001</t>
  </si>
  <si>
    <t>FSP/109</t>
  </si>
  <si>
    <t>V1-6142</t>
  </si>
  <si>
    <t>V1-6461</t>
  </si>
  <si>
    <t>268/SPLIT</t>
  </si>
  <si>
    <t>FPR 10/25</t>
  </si>
  <si>
    <t>MA  000504</t>
  </si>
  <si>
    <t>RI25157940</t>
  </si>
  <si>
    <t>V256359395</t>
  </si>
  <si>
    <t>VEGA ITALIA S.R.L.</t>
  </si>
  <si>
    <t>08571460156</t>
  </si>
  <si>
    <t>520250227</t>
  </si>
  <si>
    <t>09-0000836-2025</t>
  </si>
  <si>
    <t>008682</t>
  </si>
  <si>
    <t>72</t>
  </si>
  <si>
    <t>18/PA</t>
  </si>
  <si>
    <t>27080560</t>
  </si>
  <si>
    <t>30046258</t>
  </si>
  <si>
    <t>30046542</t>
  </si>
  <si>
    <t>30046544</t>
  </si>
  <si>
    <t>JLI41113</t>
  </si>
  <si>
    <t>FT/DIF/VEN/0041738</t>
  </si>
  <si>
    <t>1648 FTE</t>
  </si>
  <si>
    <t>1655 FTE</t>
  </si>
  <si>
    <t>FVC-2501904</t>
  </si>
  <si>
    <t>SCHEUCH GMBH</t>
  </si>
  <si>
    <t>ATU47997100</t>
  </si>
  <si>
    <t>90054395</t>
  </si>
  <si>
    <t>SC-RE202509103</t>
  </si>
  <si>
    <t>SV-RE202509097</t>
  </si>
  <si>
    <t>SV-RE202509098</t>
  </si>
  <si>
    <t>09-0000899-2025</t>
  </si>
  <si>
    <t>09-0000914-2025</t>
  </si>
  <si>
    <t>V2-506057</t>
  </si>
  <si>
    <t>V2-506058</t>
  </si>
  <si>
    <t>17/4</t>
  </si>
  <si>
    <t>14PR</t>
  </si>
  <si>
    <t>FT/ACC/VLE/0002295</t>
  </si>
  <si>
    <t>NC/STD/VLE/0000185</t>
  </si>
  <si>
    <t>DA25209550</t>
  </si>
  <si>
    <t>9600712528</t>
  </si>
  <si>
    <t>0200250495</t>
  </si>
  <si>
    <t>25T8-002714</t>
  </si>
  <si>
    <t>M52353</t>
  </si>
  <si>
    <t>198/A</t>
  </si>
  <si>
    <t>207/A</t>
  </si>
  <si>
    <t>5752207574</t>
  </si>
  <si>
    <t>5752250426</t>
  </si>
  <si>
    <t>5752268898</t>
  </si>
  <si>
    <t>44-25</t>
  </si>
  <si>
    <t>763/00</t>
  </si>
  <si>
    <t>802/00</t>
  </si>
  <si>
    <t>799/00</t>
  </si>
  <si>
    <t>804/00</t>
  </si>
  <si>
    <t>DIADORA RETAIL SRL</t>
  </si>
  <si>
    <t>06064290015</t>
  </si>
  <si>
    <t>03628530267</t>
  </si>
  <si>
    <t>2251005424</t>
  </si>
  <si>
    <t>01S620252183000591</t>
  </si>
  <si>
    <t>GIODA AGOSTINO S.R.L.</t>
  </si>
  <si>
    <t>00461540015</t>
  </si>
  <si>
    <t>SVG/6488</t>
  </si>
  <si>
    <t>115</t>
  </si>
  <si>
    <t>2500018284-PA</t>
  </si>
  <si>
    <t>F2530509990</t>
  </si>
  <si>
    <t>AR03327320</t>
  </si>
  <si>
    <t>V256410425</t>
  </si>
  <si>
    <t>V256410431</t>
  </si>
  <si>
    <t>6001380112</t>
  </si>
  <si>
    <t>2623/C</t>
  </si>
  <si>
    <t>FT/ACC/VLE/0002324</t>
  </si>
  <si>
    <t>400</t>
  </si>
  <si>
    <t>11/PA</t>
  </si>
  <si>
    <t>197/A</t>
  </si>
  <si>
    <t>MP ELETTRONICA S.R.L.</t>
  </si>
  <si>
    <t>11660920015</t>
  </si>
  <si>
    <t>901-A</t>
  </si>
  <si>
    <t>002302</t>
  </si>
  <si>
    <t>803/00</t>
  </si>
  <si>
    <t>805/00</t>
  </si>
  <si>
    <t>904VEN</t>
  </si>
  <si>
    <t>905VEN</t>
  </si>
  <si>
    <t>906VEN</t>
  </si>
  <si>
    <t>907VEN</t>
  </si>
  <si>
    <t>FSP/90</t>
  </si>
  <si>
    <t>FSP/91</t>
  </si>
  <si>
    <t>741/001</t>
  </si>
  <si>
    <t>V1-7731</t>
  </si>
  <si>
    <t>299/SPLIT</t>
  </si>
  <si>
    <t>6001430799</t>
  </si>
  <si>
    <t>RI25173934</t>
  </si>
  <si>
    <t>25-01714/7D</t>
  </si>
  <si>
    <t>25EVS-000053</t>
  </si>
  <si>
    <t>FVFM 25105321</t>
  </si>
  <si>
    <t>ASCON TECNOLOGIC SRL</t>
  </si>
  <si>
    <t>02374940183</t>
  </si>
  <si>
    <t>IT00125V0002886</t>
  </si>
  <si>
    <t>FRANCESCO PANSA</t>
  </si>
  <si>
    <t>PNSFNC68R22L219B</t>
  </si>
  <si>
    <t>07460780013</t>
  </si>
  <si>
    <t>FPR 14/25</t>
  </si>
  <si>
    <t>MA.VI IMPIANTI DI GRANO PAOLO</t>
  </si>
  <si>
    <t>GRNPLA89L23C722I</t>
  </si>
  <si>
    <t>13176860016</t>
  </si>
  <si>
    <t>30</t>
  </si>
  <si>
    <t>29</t>
  </si>
  <si>
    <t>SV-RE202511026</t>
  </si>
  <si>
    <t>BERSISA GIUSEPPE S.A.S. DI BER SISA LUCA VINCENZO E DANIELE &amp;</t>
  </si>
  <si>
    <t>V2-558656</t>
  </si>
  <si>
    <t>V2-558657</t>
  </si>
  <si>
    <t>2066/1</t>
  </si>
  <si>
    <t>009689</t>
  </si>
  <si>
    <t>FT/DIF/VEN/0047107</t>
  </si>
  <si>
    <t>6/H2</t>
  </si>
  <si>
    <t>V8-1443</t>
  </si>
  <si>
    <t>1685 FTE</t>
  </si>
  <si>
    <t>1800 FTE</t>
  </si>
  <si>
    <t>G.M.R. NOLEGGI S.R.L.</t>
  </si>
  <si>
    <t>09387310015</t>
  </si>
  <si>
    <t>1726/F25</t>
  </si>
  <si>
    <t>16PR</t>
  </si>
  <si>
    <t>25010587A</t>
  </si>
  <si>
    <t>M53246</t>
  </si>
  <si>
    <t>DA25225285</t>
  </si>
  <si>
    <t>9600780093</t>
  </si>
  <si>
    <t>0200302565</t>
  </si>
  <si>
    <t>BAUM S.R.L.</t>
  </si>
  <si>
    <t>12034050968</t>
  </si>
  <si>
    <t>001000372025</t>
  </si>
  <si>
    <t>Comune di Leini</t>
  </si>
  <si>
    <t>01777400019</t>
  </si>
  <si>
    <t>2025/124/2001/FE</t>
  </si>
  <si>
    <t>4695</t>
  </si>
  <si>
    <t>53</t>
  </si>
  <si>
    <t>59</t>
  </si>
  <si>
    <t>A.B.C.D. s.r.l.</t>
  </si>
  <si>
    <t>04400820017</t>
  </si>
  <si>
    <t>1781/A/2025</t>
  </si>
  <si>
    <t>GS S.P.A. CANALE DOCKSMKARKET</t>
  </si>
  <si>
    <t>00295960637</t>
  </si>
  <si>
    <t>12683790153</t>
  </si>
  <si>
    <t>0551E002236</t>
  </si>
  <si>
    <t>2894/C</t>
  </si>
  <si>
    <t>896EL</t>
  </si>
  <si>
    <t>20254/6360907</t>
  </si>
  <si>
    <t>V256468303</t>
  </si>
  <si>
    <t>V256468309</t>
  </si>
  <si>
    <t>F2533740064</t>
  </si>
  <si>
    <t>001000422025</t>
  </si>
  <si>
    <t>001000382025</t>
  </si>
  <si>
    <t>001000392025</t>
  </si>
  <si>
    <t>001000442025</t>
  </si>
  <si>
    <t>001000432025</t>
  </si>
  <si>
    <t>001000452025</t>
  </si>
  <si>
    <t>9600812292</t>
  </si>
  <si>
    <t>0200342034</t>
  </si>
  <si>
    <t>001000412025</t>
  </si>
  <si>
    <t>001000462025</t>
  </si>
  <si>
    <t>001000472025</t>
  </si>
  <si>
    <t>217/001</t>
  </si>
  <si>
    <t>218/001</t>
  </si>
  <si>
    <t>V256513820</t>
  </si>
  <si>
    <t>18</t>
  </si>
  <si>
    <t>EQUILIBRATO S.R.L.</t>
  </si>
  <si>
    <t>12379860013</t>
  </si>
  <si>
    <t>335</t>
  </si>
  <si>
    <t>381</t>
  </si>
  <si>
    <t>382</t>
  </si>
  <si>
    <t>476</t>
  </si>
  <si>
    <t>11/P</t>
  </si>
  <si>
    <t>GALLINA GIAN LUCA</t>
  </si>
  <si>
    <t>GLLGLC66L01L219B</t>
  </si>
  <si>
    <t>08349760010</t>
  </si>
  <si>
    <t>1467</t>
  </si>
  <si>
    <t>208/A</t>
  </si>
  <si>
    <t>29/PA</t>
  </si>
  <si>
    <t>20/2025</t>
  </si>
  <si>
    <t>827/001</t>
  </si>
  <si>
    <t>FSP/103</t>
  </si>
  <si>
    <t>V1-8037</t>
  </si>
  <si>
    <t>V1-8150</t>
  </si>
  <si>
    <t>335/SPLIT</t>
  </si>
  <si>
    <t>RI25193059</t>
  </si>
  <si>
    <t>SAN-HELL SRL</t>
  </si>
  <si>
    <t>00472810217</t>
  </si>
  <si>
    <t>455</t>
  </si>
  <si>
    <t>34</t>
  </si>
  <si>
    <t>1/P</t>
  </si>
  <si>
    <t>140</t>
  </si>
  <si>
    <t>SAVANT LEGNAMI S.A.S. DI SAVANT ROS FULVIO E CELESTINO</t>
  </si>
  <si>
    <t>09609980017</t>
  </si>
  <si>
    <t>43/V</t>
  </si>
  <si>
    <t>010702</t>
  </si>
  <si>
    <t>219/001</t>
  </si>
  <si>
    <t>FT/DIF/VEN/0052978</t>
  </si>
  <si>
    <t>VO-293</t>
  </si>
  <si>
    <t>VO-294</t>
  </si>
  <si>
    <t>SIEMENS S.p.A. Settore Boulding Technologies</t>
  </si>
  <si>
    <t>00751160151</t>
  </si>
  <si>
    <t>5750240524</t>
  </si>
  <si>
    <t>25/001360/SPP</t>
  </si>
  <si>
    <t>Indice tempestività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</si>
</sst>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6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4" fontId="0" fillId="0" borderId="0" xfId="1" applyFont="1"/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0" applyNumberFormat="1" applyFont="1"/>
    <xf numFmtId="16" fontId="0" fillId="0" borderId="0" xfId="0" applyNumberFormat="1"/>
    <xf numFmtId="166" fontId="0" fillId="0" borderId="0" xfId="0" applyNumberFormat="1"/>
  </cellXfs>
  <cellStyles count="2">
    <cellStyle name="Normale" xfId="0" builtinId="0"/>
    <cellStyle name="Valuta" xfId="1" builtinId="4"/>
  </cellStyles>
  <dxfs count="22">
    <dxf>
      <numFmt numFmtId="166" formatCode="#,##0.00_ ;\-#,##0.00\ "/>
    </dxf>
    <dxf>
      <numFmt numFmtId="164" formatCode="#,##0_ ;\-#,##0\ "/>
    </dxf>
    <dxf>
      <numFmt numFmtId="19" formatCode="dd/mm/yyyy"/>
    </dxf>
    <dxf>
      <numFmt numFmtId="19" formatCode="dd/mm/yyyy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</dxf>
    <dxf>
      <numFmt numFmtId="19" formatCode="dd/mm/yyyy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  <alignment horizontal="right" textRotation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right" textRotation="0" indent="0" justifyLastLine="0" shrinkToFit="0" readingOrder="0"/>
    </dxf>
    <dxf>
      <numFmt numFmtId="0" formatCode="General"/>
    </dxf>
    <dxf>
      <numFmt numFmtId="19" formatCode="dd/mm/yyyy"/>
    </dxf>
    <dxf>
      <numFmt numFmtId="0" formatCode="General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2" connectionId="1" xr16:uid="{6B614E28-FCAF-4059-8B58-1ABE1B7F3E6E}" autoFormatId="16" applyNumberFormats="0" applyBorderFormats="0" applyFontFormats="0" applyPatternFormats="0" applyAlignmentFormats="0" applyWidthHeightFormats="0">
  <queryTableRefresh nextId="18" unboundColumnsRight="1">
    <queryTableFields count="14">
      <queryTableField id="1" name="Rif. Registrazione - Doc." tableColumnId="1"/>
      <queryTableField id="2" name="Rif. Registrazione - Numero" tableColumnId="2"/>
      <queryTableField id="3" name="Rif. Registrazione - Data" tableColumnId="3"/>
      <queryTableField id="4" name="Pagamenti  1/01/2025 - 31/03/2025" tableColumnId="4"/>
      <queryTableField id="5" name="Fornitore" tableColumnId="5"/>
      <queryTableField id="6" name="Ragione sociale" tableColumnId="6"/>
      <queryTableField id="7" name="Codice fiscale" tableColumnId="7"/>
      <queryTableField id="8" name="Partita IVA" tableColumnId="8"/>
      <queryTableField id="9" name="Doc." tableColumnId="9"/>
      <queryTableField id="10" name="Numero" tableColumnId="10"/>
      <queryTableField id="11" name="Data" tableColumnId="11"/>
      <queryTableField id="12" name="Scadenza" tableColumnId="12"/>
      <queryTableField id="13" name="Giorni ritardo pagamento" tableColumnId="13"/>
      <queryTableField id="17" dataBound="0" tableColumnId="1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2" xr16:uid="{2CC74982-816E-4F04-8D9F-C0273DBFB6C1}" autoFormatId="16" applyNumberFormats="0" applyBorderFormats="0" applyFontFormats="0" applyPatternFormats="0" applyAlignmentFormats="0" applyWidthHeightFormats="0">
  <queryTableRefresh nextId="2">
    <queryTableFields count="1">
      <queryTableField id="1" name="Colonna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1B6B159-9154-4FBE-8644-E322A85BCCFF}" name="ANALISI_PAGAMENTI_1_TRIM_2025" displayName="ANALISI_PAGAMENTI_1_TRIM_2025" ref="A1:N901" tableType="queryTable" totalsRowCount="1" headerRowDxfId="21">
  <autoFilter ref="A1:N900" xr:uid="{01B6B159-9154-4FBE-8644-E322A85BCCFF}"/>
  <tableColumns count="14">
    <tableColumn id="1" xr3:uid="{357F720B-3A4F-4E41-956F-6770F6697957}" uniqueName="1" name="Rif. Registrazione - Doc." queryTableFieldId="1" dataDxfId="20" totalsRowDxfId="11"/>
    <tableColumn id="2" xr3:uid="{2E885239-BD5C-4C71-8C72-B33DD20485D3}" uniqueName="2" name="Rif. Registrazione - Numero" queryTableFieldId="2"/>
    <tableColumn id="3" xr3:uid="{639605B2-46CA-4799-9886-99CB2870AC94}" uniqueName="3" name="Rif. Registrazione - Data" queryTableFieldId="3" dataDxfId="19" totalsRowDxfId="10"/>
    <tableColumn id="4" xr3:uid="{B8BCCAA8-9286-42E4-97B8-A5715114C678}" uniqueName="4" name="Pagamenti  1/01/2025 - 31/03/2025" totalsRowFunction="sum" queryTableFieldId="4" totalsRowDxfId="9" dataCellStyle="Valuta"/>
    <tableColumn id="5" xr3:uid="{42F9053D-E6E6-4A6A-A594-6044DF16CFED}" uniqueName="5" name="cod Fornitore" queryTableFieldId="5"/>
    <tableColumn id="6" xr3:uid="{9070E5C1-4D2C-4C94-AFBD-736BF5F1F676}" uniqueName="6" name="Ragione sociale" queryTableFieldId="6" dataDxfId="18" totalsRowDxfId="8"/>
    <tableColumn id="7" xr3:uid="{B7020176-BEBB-4921-BFDA-9C5F58EECA8C}" uniqueName="7" name="Codice fiscale" queryTableFieldId="7" dataDxfId="17" totalsRowDxfId="7"/>
    <tableColumn id="8" xr3:uid="{2461065B-E0E3-4F84-8AB1-7E5C8FFAC439}" uniqueName="8" name="Partita IVA" queryTableFieldId="8" dataDxfId="16" totalsRowDxfId="6"/>
    <tableColumn id="9" xr3:uid="{3F87705D-DB01-46A3-855C-2948D20A1F7E}" uniqueName="9" name="Doc." queryTableFieldId="9" dataDxfId="15" totalsRowDxfId="5"/>
    <tableColumn id="10" xr3:uid="{AFEE169C-8CF9-4E04-BD84-FDAD15D9A210}" uniqueName="10" name="Numero" queryTableFieldId="10" dataDxfId="14" totalsRowDxfId="4"/>
    <tableColumn id="11" xr3:uid="{D9EA4340-62E6-4B19-887E-5D2DDEC70426}" uniqueName="11" name="Data" queryTableFieldId="11" dataDxfId="13" totalsRowDxfId="3"/>
    <tableColumn id="12" xr3:uid="{5E3372FB-F807-432E-B887-8EC954A25E0A}" uniqueName="12" name="Scadenza" queryTableFieldId="12" dataDxfId="12" totalsRowDxfId="2"/>
    <tableColumn id="13" xr3:uid="{E5857043-737B-4FBF-8E06-DCF19B583B85}" uniqueName="13" name="Giorni ritardo pagamento" queryTableFieldId="13"/>
    <tableColumn id="14" xr3:uid="{20CA3066-1F8B-4121-ABA9-8F4FE7634AD8}" uniqueName="14" name="Indice tempestività pagamenti" totalsRowFunction="sum" queryTableFieldId="17" dataDxfId="0" totalsRowDxfId="1">
      <calculatedColumnFormula>ANALISI_PAGAMENTI_1_TRIM_2025[[#This Row],[Pagamenti  1/01/2025 - 31/03/2025]]*ANALISI_PAGAMENTI_1_TRIM_2025[[#This Row],[Giorni ritardo pagamento]]/ANALISI_PAGAMENTI_1_TRIM_2025[[#Totals],[Pagamenti  1/01/2025 - 31/03/2025]]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1C71C1-4BD4-46CD-A155-52272A1C7E46}" name="Tabella1_1" displayName="Tabella1_1" ref="A1:A2" tableType="queryTable" totalsRowShown="0">
  <autoFilter ref="A1:A2" xr:uid="{161C71C1-4BD4-46CD-A155-52272A1C7E46}"/>
  <tableColumns count="1">
    <tableColumn id="1" xr3:uid="{D5F97032-2781-43D4-A428-0F4830462B0B}" uniqueName="1" name="Colonna1" queryTableFieldId="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18427F-21BB-422F-AA15-64DE15B522A2}" name="Tabella1" displayName="Tabella1" ref="A1:A2" insertRow="1" totalsRowShown="0">
  <autoFilter ref="A1:A2" xr:uid="{4718427F-21BB-422F-AA15-64DE15B522A2}"/>
  <tableColumns count="1">
    <tableColumn id="1" xr3:uid="{CFE47D6B-B7EB-4EB9-B4E1-E6891842DE3D}" name="Colon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85512-8043-49BF-A179-8599E17478DB}">
  <dimension ref="A1:N901"/>
  <sheetViews>
    <sheetView tabSelected="1" topLeftCell="C287" workbookViewId="0">
      <selection activeCell="N2" sqref="N2:N901"/>
    </sheetView>
  </sheetViews>
  <sheetFormatPr defaultRowHeight="15" x14ac:dyDescent="0.25"/>
  <cols>
    <col min="1" max="1" width="14.5703125" customWidth="1"/>
    <col min="2" max="2" width="16" customWidth="1"/>
    <col min="3" max="3" width="17.7109375" customWidth="1"/>
    <col min="4" max="4" width="18.28515625" style="5" customWidth="1"/>
    <col min="5" max="5" width="10.85546875" bestFit="1" customWidth="1"/>
    <col min="6" max="6" width="58.5703125" bestFit="1" customWidth="1"/>
    <col min="7" max="7" width="19.28515625" style="7" bestFit="1" customWidth="1"/>
    <col min="8" max="8" width="12.28515625" bestFit="1" customWidth="1"/>
    <col min="9" max="9" width="7" bestFit="1" customWidth="1"/>
    <col min="10" max="10" width="21.140625" style="7" bestFit="1" customWidth="1"/>
    <col min="11" max="11" width="10.5703125" bestFit="1" customWidth="1"/>
    <col min="12" max="12" width="11.140625" bestFit="1" customWidth="1"/>
    <col min="13" max="13" width="8.28515625" customWidth="1"/>
  </cols>
  <sheetData>
    <row r="1" spans="1:14" s="3" customFormat="1" ht="42" customHeight="1" x14ac:dyDescent="0.25">
      <c r="A1" s="3" t="s">
        <v>1</v>
      </c>
      <c r="B1" s="3" t="s">
        <v>2</v>
      </c>
      <c r="C1" s="3" t="s">
        <v>3</v>
      </c>
      <c r="D1" s="4" t="s">
        <v>4</v>
      </c>
      <c r="E1" s="3" t="s">
        <v>402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1207</v>
      </c>
    </row>
    <row r="2" spans="1:14" x14ac:dyDescent="0.25">
      <c r="A2" s="1" t="s">
        <v>13</v>
      </c>
      <c r="B2">
        <v>2</v>
      </c>
      <c r="C2" s="2">
        <v>45659</v>
      </c>
      <c r="D2" s="5">
        <v>94.64</v>
      </c>
      <c r="E2">
        <v>55</v>
      </c>
      <c r="F2" s="1" t="s">
        <v>14</v>
      </c>
      <c r="G2" s="6" t="s">
        <v>15</v>
      </c>
      <c r="H2" s="1" t="s">
        <v>16</v>
      </c>
      <c r="I2" s="1" t="s">
        <v>17</v>
      </c>
      <c r="J2" s="6" t="s">
        <v>18</v>
      </c>
      <c r="K2" s="2">
        <v>45645</v>
      </c>
      <c r="L2" s="2">
        <v>45688</v>
      </c>
      <c r="N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" spans="1:14" x14ac:dyDescent="0.25">
      <c r="A3" s="1" t="s">
        <v>13</v>
      </c>
      <c r="B3">
        <v>8</v>
      </c>
      <c r="C3" s="2">
        <v>45659</v>
      </c>
      <c r="D3" s="5">
        <v>1971.13</v>
      </c>
      <c r="E3">
        <v>772</v>
      </c>
      <c r="F3" s="1" t="s">
        <v>19</v>
      </c>
      <c r="G3" s="6" t="s">
        <v>20</v>
      </c>
      <c r="H3" s="1" t="s">
        <v>20</v>
      </c>
      <c r="I3" s="1" t="s">
        <v>17</v>
      </c>
      <c r="J3" s="6" t="s">
        <v>21</v>
      </c>
      <c r="K3" s="2">
        <v>45628</v>
      </c>
      <c r="L3" s="2">
        <v>45688</v>
      </c>
      <c r="N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" spans="1:14" x14ac:dyDescent="0.25">
      <c r="A4" s="1" t="s">
        <v>13</v>
      </c>
      <c r="B4">
        <v>10</v>
      </c>
      <c r="C4" s="2">
        <v>45659</v>
      </c>
      <c r="D4" s="5">
        <v>320.79000000000002</v>
      </c>
      <c r="E4">
        <v>788</v>
      </c>
      <c r="F4" s="1" t="s">
        <v>22</v>
      </c>
      <c r="G4" s="6" t="s">
        <v>23</v>
      </c>
      <c r="H4" s="1" t="s">
        <v>24</v>
      </c>
      <c r="I4" s="1" t="s">
        <v>17</v>
      </c>
      <c r="J4" s="6" t="s">
        <v>25</v>
      </c>
      <c r="K4" s="2">
        <v>45659</v>
      </c>
      <c r="L4" s="2">
        <v>45716</v>
      </c>
      <c r="N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" spans="1:14" x14ac:dyDescent="0.25">
      <c r="A5" s="1" t="s">
        <v>13</v>
      </c>
      <c r="B5">
        <v>11</v>
      </c>
      <c r="C5" s="2">
        <v>45659</v>
      </c>
      <c r="D5" s="5">
        <v>422.03</v>
      </c>
      <c r="E5">
        <v>772</v>
      </c>
      <c r="F5" s="1" t="s">
        <v>19</v>
      </c>
      <c r="G5" s="6" t="s">
        <v>20</v>
      </c>
      <c r="H5" s="1" t="s">
        <v>20</v>
      </c>
      <c r="I5" s="1" t="s">
        <v>17</v>
      </c>
      <c r="J5" s="6" t="s">
        <v>26</v>
      </c>
      <c r="K5" s="2">
        <v>45628</v>
      </c>
      <c r="L5" s="2">
        <v>45688</v>
      </c>
      <c r="N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" spans="1:14" x14ac:dyDescent="0.25">
      <c r="A6" s="1" t="s">
        <v>13</v>
      </c>
      <c r="B6">
        <v>3</v>
      </c>
      <c r="C6" s="2">
        <v>45665</v>
      </c>
      <c r="D6" s="5">
        <v>776</v>
      </c>
      <c r="E6">
        <v>459</v>
      </c>
      <c r="F6" s="1" t="s">
        <v>27</v>
      </c>
      <c r="G6" s="6" t="s">
        <v>28</v>
      </c>
      <c r="H6" s="1" t="s">
        <v>29</v>
      </c>
      <c r="I6" s="1" t="s">
        <v>17</v>
      </c>
      <c r="J6" s="6" t="s">
        <v>30</v>
      </c>
      <c r="K6" s="2">
        <v>45664</v>
      </c>
      <c r="L6" s="2">
        <v>45664</v>
      </c>
      <c r="M6">
        <v>1</v>
      </c>
      <c r="N6" s="10">
        <f>ANALISI_PAGAMENTI_1_TRIM_2025[[#This Row],[Pagamenti  1/01/2025 - 31/03/2025]]*ANALISI_PAGAMENTI_1_TRIM_2025[[#This Row],[Giorni ritardo pagamento]]/ANALISI_PAGAMENTI_1_TRIM_2025[[#Totals],[Pagamenti  1/01/2025 - 31/03/2025]]</f>
        <v>4.9277431871585023E-4</v>
      </c>
    </row>
    <row r="7" spans="1:14" x14ac:dyDescent="0.25">
      <c r="A7" s="1" t="s">
        <v>13</v>
      </c>
      <c r="B7">
        <v>5</v>
      </c>
      <c r="C7" s="2">
        <v>45666</v>
      </c>
      <c r="D7" s="5">
        <v>7612.8</v>
      </c>
      <c r="E7">
        <v>849</v>
      </c>
      <c r="F7" s="1" t="s">
        <v>31</v>
      </c>
      <c r="G7" s="6" t="s">
        <v>32</v>
      </c>
      <c r="H7" s="1" t="s">
        <v>32</v>
      </c>
      <c r="I7" s="1" t="s">
        <v>17</v>
      </c>
      <c r="J7" s="6" t="s">
        <v>33</v>
      </c>
      <c r="K7" s="2">
        <v>45666</v>
      </c>
      <c r="L7" s="2">
        <v>45696</v>
      </c>
      <c r="N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" spans="1:14" x14ac:dyDescent="0.25">
      <c r="A8" s="1" t="s">
        <v>13</v>
      </c>
      <c r="B8">
        <v>7</v>
      </c>
      <c r="C8" s="2">
        <v>45666</v>
      </c>
      <c r="D8" s="5">
        <v>11547.1</v>
      </c>
      <c r="E8">
        <v>360</v>
      </c>
      <c r="F8" s="1" t="s">
        <v>34</v>
      </c>
      <c r="G8" s="6" t="s">
        <v>35</v>
      </c>
      <c r="H8" s="1" t="s">
        <v>35</v>
      </c>
      <c r="I8" s="1" t="s">
        <v>17</v>
      </c>
      <c r="J8" s="6" t="s">
        <v>36</v>
      </c>
      <c r="K8" s="2">
        <v>45664</v>
      </c>
      <c r="L8" s="2">
        <v>45664</v>
      </c>
      <c r="M8">
        <v>2</v>
      </c>
      <c r="N8" s="10">
        <f>ANALISI_PAGAMENTI_1_TRIM_2025[[#This Row],[Pagamenti  1/01/2025 - 31/03/2025]]*ANALISI_PAGAMENTI_1_TRIM_2025[[#This Row],[Giorni ritardo pagamento]]/ANALISI_PAGAMENTI_1_TRIM_2025[[#Totals],[Pagamenti  1/01/2025 - 31/03/2025]]</f>
        <v>1.4665243133102562E-2</v>
      </c>
    </row>
    <row r="9" spans="1:14" x14ac:dyDescent="0.25">
      <c r="A9" s="1" t="s">
        <v>13</v>
      </c>
      <c r="B9">
        <v>1</v>
      </c>
      <c r="C9" s="2">
        <v>45667</v>
      </c>
      <c r="D9" s="5">
        <v>265.2</v>
      </c>
      <c r="E9">
        <v>803</v>
      </c>
      <c r="F9" s="1" t="s">
        <v>37</v>
      </c>
      <c r="G9" s="6" t="s">
        <v>38</v>
      </c>
      <c r="H9" s="1" t="s">
        <v>38</v>
      </c>
      <c r="I9" s="1" t="s">
        <v>17</v>
      </c>
      <c r="J9" s="6" t="s">
        <v>39</v>
      </c>
      <c r="K9" s="2">
        <v>45575</v>
      </c>
      <c r="L9" s="2">
        <v>45667</v>
      </c>
      <c r="N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0" spans="1:14" x14ac:dyDescent="0.25">
      <c r="A10" s="1" t="s">
        <v>13</v>
      </c>
      <c r="B10">
        <v>5</v>
      </c>
      <c r="C10" s="2">
        <v>45674</v>
      </c>
      <c r="D10" s="5">
        <v>97.32</v>
      </c>
      <c r="E10">
        <v>674</v>
      </c>
      <c r="F10" s="1" t="s">
        <v>40</v>
      </c>
      <c r="G10" s="6" t="s">
        <v>41</v>
      </c>
      <c r="H10" s="1" t="s">
        <v>42</v>
      </c>
      <c r="I10" s="1" t="s">
        <v>17</v>
      </c>
      <c r="J10" s="6" t="s">
        <v>43</v>
      </c>
      <c r="K10" s="2">
        <v>45660</v>
      </c>
      <c r="L10" s="2">
        <v>45716</v>
      </c>
      <c r="N1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1" spans="1:14" x14ac:dyDescent="0.25">
      <c r="A11" s="1" t="s">
        <v>13</v>
      </c>
      <c r="B11">
        <v>2</v>
      </c>
      <c r="C11" s="2">
        <v>45677</v>
      </c>
      <c r="D11" s="5">
        <v>20250</v>
      </c>
      <c r="E11">
        <v>59</v>
      </c>
      <c r="F11" s="1" t="s">
        <v>44</v>
      </c>
      <c r="G11" s="6" t="s">
        <v>45</v>
      </c>
      <c r="H11" s="1" t="s">
        <v>46</v>
      </c>
      <c r="I11" s="1" t="s">
        <v>17</v>
      </c>
      <c r="J11" s="6" t="s">
        <v>47</v>
      </c>
      <c r="K11" s="2">
        <v>45665</v>
      </c>
      <c r="L11" s="2">
        <v>45688</v>
      </c>
      <c r="N1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2" spans="1:14" x14ac:dyDescent="0.25">
      <c r="A12" s="1" t="s">
        <v>13</v>
      </c>
      <c r="B12">
        <v>7</v>
      </c>
      <c r="C12" s="2">
        <v>45678</v>
      </c>
      <c r="D12" s="5">
        <v>219.42</v>
      </c>
      <c r="E12">
        <v>492</v>
      </c>
      <c r="F12" s="1" t="s">
        <v>48</v>
      </c>
      <c r="G12" s="6" t="s">
        <v>49</v>
      </c>
      <c r="H12" s="1" t="s">
        <v>50</v>
      </c>
      <c r="I12" s="1" t="s">
        <v>17</v>
      </c>
      <c r="J12" s="6" t="s">
        <v>51</v>
      </c>
      <c r="K12" s="2">
        <v>45648</v>
      </c>
      <c r="L12" s="2">
        <v>45716</v>
      </c>
      <c r="N1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3" spans="1:14" x14ac:dyDescent="0.25">
      <c r="A13" s="1" t="s">
        <v>13</v>
      </c>
      <c r="B13">
        <v>1</v>
      </c>
      <c r="C13" s="2">
        <v>45681</v>
      </c>
      <c r="D13" s="5">
        <v>55.8</v>
      </c>
      <c r="E13">
        <v>503</v>
      </c>
      <c r="F13" s="1" t="s">
        <v>52</v>
      </c>
      <c r="G13" s="6" t="s">
        <v>53</v>
      </c>
      <c r="H13" s="1" t="s">
        <v>53</v>
      </c>
      <c r="I13" s="1" t="s">
        <v>17</v>
      </c>
      <c r="J13" s="6" t="s">
        <v>54</v>
      </c>
      <c r="K13" s="2">
        <v>45622</v>
      </c>
      <c r="L13" s="2">
        <v>45688</v>
      </c>
      <c r="N1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4" spans="1:14" x14ac:dyDescent="0.25">
      <c r="A14" s="1" t="s">
        <v>13</v>
      </c>
      <c r="B14">
        <v>4</v>
      </c>
      <c r="C14" s="2">
        <v>45681</v>
      </c>
      <c r="D14" s="5">
        <v>120</v>
      </c>
      <c r="E14">
        <v>851</v>
      </c>
      <c r="F14" s="1" t="s">
        <v>55</v>
      </c>
      <c r="G14" s="6" t="s">
        <v>56</v>
      </c>
      <c r="H14" s="1" t="s">
        <v>57</v>
      </c>
      <c r="I14" s="1" t="s">
        <v>17</v>
      </c>
      <c r="J14" s="6" t="s">
        <v>58</v>
      </c>
      <c r="K14" s="2">
        <v>45680</v>
      </c>
      <c r="L14" s="2">
        <v>45680</v>
      </c>
      <c r="M14">
        <v>1</v>
      </c>
      <c r="N14" s="10">
        <f>ANALISI_PAGAMENTI_1_TRIM_2025[[#This Row],[Pagamenti  1/01/2025 - 31/03/2025]]*ANALISI_PAGAMENTI_1_TRIM_2025[[#This Row],[Giorni ritardo pagamento]]/ANALISI_PAGAMENTI_1_TRIM_2025[[#Totals],[Pagamenti  1/01/2025 - 31/03/2025]]</f>
        <v>7.6202214234409821E-5</v>
      </c>
    </row>
    <row r="15" spans="1:14" x14ac:dyDescent="0.25">
      <c r="A15" s="1" t="s">
        <v>13</v>
      </c>
      <c r="B15">
        <v>1</v>
      </c>
      <c r="C15" s="2">
        <v>45684</v>
      </c>
      <c r="D15" s="5">
        <v>11100</v>
      </c>
      <c r="E15">
        <v>155</v>
      </c>
      <c r="F15" s="1" t="s">
        <v>59</v>
      </c>
      <c r="G15" s="6" t="s">
        <v>60</v>
      </c>
      <c r="H15" s="1" t="s">
        <v>60</v>
      </c>
      <c r="I15" s="1" t="s">
        <v>17</v>
      </c>
      <c r="J15" s="6" t="s">
        <v>61</v>
      </c>
      <c r="K15" s="2">
        <v>45596</v>
      </c>
      <c r="L15" s="2">
        <v>45667</v>
      </c>
      <c r="M15">
        <v>17</v>
      </c>
      <c r="N15" s="10">
        <f>ANALISI_PAGAMENTI_1_TRIM_2025[[#This Row],[Pagamenti  1/01/2025 - 31/03/2025]]*ANALISI_PAGAMENTI_1_TRIM_2025[[#This Row],[Giorni ritardo pagamento]]/ANALISI_PAGAMENTI_1_TRIM_2025[[#Totals],[Pagamenti  1/01/2025 - 31/03/2025]]</f>
        <v>0.11982798188360945</v>
      </c>
    </row>
    <row r="16" spans="1:14" x14ac:dyDescent="0.25">
      <c r="A16" s="1" t="s">
        <v>13</v>
      </c>
      <c r="B16">
        <v>1</v>
      </c>
      <c r="C16" s="2">
        <v>45684</v>
      </c>
      <c r="D16" s="5">
        <v>1860</v>
      </c>
      <c r="E16">
        <v>647</v>
      </c>
      <c r="F16" s="1" t="s">
        <v>62</v>
      </c>
      <c r="G16" s="6" t="s">
        <v>63</v>
      </c>
      <c r="H16" s="1" t="s">
        <v>64</v>
      </c>
      <c r="I16" s="1" t="s">
        <v>17</v>
      </c>
      <c r="J16" s="6" t="s">
        <v>65</v>
      </c>
      <c r="K16" s="2">
        <v>45626</v>
      </c>
      <c r="L16" s="2">
        <v>45688</v>
      </c>
      <c r="N1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7" spans="1:14" x14ac:dyDescent="0.25">
      <c r="A17" s="1" t="s">
        <v>13</v>
      </c>
      <c r="B17">
        <v>1</v>
      </c>
      <c r="C17" s="2">
        <v>45684</v>
      </c>
      <c r="D17" s="5">
        <v>16785.400000000001</v>
      </c>
      <c r="E17">
        <v>841</v>
      </c>
      <c r="F17" s="1" t="s">
        <v>66</v>
      </c>
      <c r="G17" s="6" t="s">
        <v>67</v>
      </c>
      <c r="H17" s="1" t="s">
        <v>67</v>
      </c>
      <c r="I17" s="1" t="s">
        <v>17</v>
      </c>
      <c r="J17" s="6" t="s">
        <v>68</v>
      </c>
      <c r="K17" s="2">
        <v>45626</v>
      </c>
      <c r="L17" s="2">
        <v>45688</v>
      </c>
      <c r="N1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8" spans="1:14" x14ac:dyDescent="0.25">
      <c r="A18" s="1" t="s">
        <v>13</v>
      </c>
      <c r="B18">
        <v>1</v>
      </c>
      <c r="C18" s="2">
        <v>45684</v>
      </c>
      <c r="D18" s="5">
        <v>7566</v>
      </c>
      <c r="E18">
        <v>810</v>
      </c>
      <c r="F18" s="1" t="s">
        <v>69</v>
      </c>
      <c r="G18" s="6" t="s">
        <v>70</v>
      </c>
      <c r="H18" s="1" t="s">
        <v>71</v>
      </c>
      <c r="I18" s="1" t="s">
        <v>17</v>
      </c>
      <c r="J18" s="6" t="s">
        <v>72</v>
      </c>
      <c r="K18" s="2">
        <v>45626</v>
      </c>
      <c r="L18" s="2">
        <v>45688</v>
      </c>
      <c r="N1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9" spans="1:14" x14ac:dyDescent="0.25">
      <c r="A19" s="1" t="s">
        <v>13</v>
      </c>
      <c r="B19">
        <v>1</v>
      </c>
      <c r="C19" s="2">
        <v>45684</v>
      </c>
      <c r="D19" s="5">
        <v>36158.25</v>
      </c>
      <c r="E19">
        <v>155</v>
      </c>
      <c r="F19" s="1" t="s">
        <v>59</v>
      </c>
      <c r="G19" s="6" t="s">
        <v>60</v>
      </c>
      <c r="H19" s="1" t="s">
        <v>60</v>
      </c>
      <c r="I19" s="1" t="s">
        <v>17</v>
      </c>
      <c r="J19" s="6" t="s">
        <v>73</v>
      </c>
      <c r="K19" s="2">
        <v>45626</v>
      </c>
      <c r="L19" s="2">
        <v>45688</v>
      </c>
      <c r="N1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0" spans="1:14" x14ac:dyDescent="0.25">
      <c r="A20" s="1" t="s">
        <v>13</v>
      </c>
      <c r="B20">
        <v>2</v>
      </c>
      <c r="C20" s="2">
        <v>45684</v>
      </c>
      <c r="D20" s="5">
        <v>44.27</v>
      </c>
      <c r="E20">
        <v>715</v>
      </c>
      <c r="F20" s="1" t="s">
        <v>74</v>
      </c>
      <c r="G20" s="6" t="s">
        <v>75</v>
      </c>
      <c r="H20" s="1" t="s">
        <v>76</v>
      </c>
      <c r="I20" s="1" t="s">
        <v>17</v>
      </c>
      <c r="J20" s="6" t="s">
        <v>77</v>
      </c>
      <c r="K20" s="2">
        <v>45657</v>
      </c>
      <c r="L20" s="2">
        <v>45658</v>
      </c>
      <c r="M20">
        <v>26</v>
      </c>
      <c r="N20" s="10">
        <f>ANALISI_PAGAMENTI_1_TRIM_2025[[#This Row],[Pagamenti  1/01/2025 - 31/03/2025]]*ANALISI_PAGAMENTI_1_TRIM_2025[[#This Row],[Giorni ritardo pagamento]]/ANALISI_PAGAMENTI_1_TRIM_2025[[#Totals],[Pagamenti  1/01/2025 - 31/03/2025]]</f>
        <v>7.3091893856741996E-4</v>
      </c>
    </row>
    <row r="21" spans="1:14" x14ac:dyDescent="0.25">
      <c r="A21" s="1" t="s">
        <v>13</v>
      </c>
      <c r="B21">
        <v>5</v>
      </c>
      <c r="C21" s="2">
        <v>45686</v>
      </c>
      <c r="D21" s="5">
        <v>424</v>
      </c>
      <c r="E21">
        <v>852</v>
      </c>
      <c r="F21" s="1" t="s">
        <v>78</v>
      </c>
      <c r="G21" s="6" t="s">
        <v>79</v>
      </c>
      <c r="H21" s="1" t="s">
        <v>79</v>
      </c>
      <c r="I21" s="1" t="s">
        <v>17</v>
      </c>
      <c r="J21" s="6" t="s">
        <v>80</v>
      </c>
      <c r="K21" s="2">
        <v>45684</v>
      </c>
      <c r="L21" s="2">
        <v>45714</v>
      </c>
      <c r="N2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2" spans="1:14" x14ac:dyDescent="0.25">
      <c r="A22" s="1" t="s">
        <v>13</v>
      </c>
      <c r="B22">
        <v>3</v>
      </c>
      <c r="C22" s="2">
        <v>45687</v>
      </c>
      <c r="D22" s="5">
        <v>318.70999999999998</v>
      </c>
      <c r="E22">
        <v>141</v>
      </c>
      <c r="F22" s="1" t="s">
        <v>81</v>
      </c>
      <c r="G22" s="6" t="s">
        <v>82</v>
      </c>
      <c r="H22" s="1" t="s">
        <v>82</v>
      </c>
      <c r="I22" s="1" t="s">
        <v>17</v>
      </c>
      <c r="J22" s="6" t="s">
        <v>83</v>
      </c>
      <c r="K22" s="2">
        <v>45657</v>
      </c>
      <c r="L22" s="2">
        <v>45658</v>
      </c>
      <c r="M22">
        <v>29</v>
      </c>
      <c r="N22" s="10">
        <f>ANALISI_PAGAMENTI_1_TRIM_2025[[#This Row],[Pagamenti  1/01/2025 - 31/03/2025]]*ANALISI_PAGAMENTI_1_TRIM_2025[[#This Row],[Giorni ritardo pagamento]]/ANALISI_PAGAMENTI_1_TRIM_2025[[#Totals],[Pagamenti  1/01/2025 - 31/03/2025]]</f>
        <v>5.8692151938401155E-3</v>
      </c>
    </row>
    <row r="23" spans="1:14" x14ac:dyDescent="0.25">
      <c r="A23" s="1" t="s">
        <v>13</v>
      </c>
      <c r="B23">
        <v>4</v>
      </c>
      <c r="C23" s="2">
        <v>45688</v>
      </c>
      <c r="D23" s="5">
        <v>41.64</v>
      </c>
      <c r="E23">
        <v>701</v>
      </c>
      <c r="F23" s="1" t="s">
        <v>84</v>
      </c>
      <c r="G23" s="6" t="s">
        <v>85</v>
      </c>
      <c r="H23" s="1" t="s">
        <v>86</v>
      </c>
      <c r="I23" s="1" t="s">
        <v>17</v>
      </c>
      <c r="J23" s="6" t="s">
        <v>87</v>
      </c>
      <c r="K23" s="2">
        <v>45626</v>
      </c>
      <c r="L23" s="2">
        <v>45688</v>
      </c>
      <c r="N2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4" spans="1:14" x14ac:dyDescent="0.25">
      <c r="A24" s="1" t="s">
        <v>13</v>
      </c>
      <c r="B24">
        <v>4</v>
      </c>
      <c r="C24" s="2">
        <v>45688</v>
      </c>
      <c r="D24" s="5">
        <v>1824.09</v>
      </c>
      <c r="E24">
        <v>93</v>
      </c>
      <c r="F24" s="1" t="s">
        <v>88</v>
      </c>
      <c r="G24" s="6" t="s">
        <v>89</v>
      </c>
      <c r="H24" s="1" t="s">
        <v>89</v>
      </c>
      <c r="I24" s="1" t="s">
        <v>17</v>
      </c>
      <c r="J24" s="6" t="s">
        <v>90</v>
      </c>
      <c r="K24" s="2">
        <v>45626</v>
      </c>
      <c r="L24" s="2">
        <v>45688</v>
      </c>
      <c r="N2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5" spans="1:14" x14ac:dyDescent="0.25">
      <c r="A25" s="1" t="s">
        <v>13</v>
      </c>
      <c r="B25">
        <v>4</v>
      </c>
      <c r="C25" s="2">
        <v>45688</v>
      </c>
      <c r="D25" s="5">
        <v>34.020000000000003</v>
      </c>
      <c r="E25">
        <v>93</v>
      </c>
      <c r="F25" s="1" t="s">
        <v>88</v>
      </c>
      <c r="G25" s="6" t="s">
        <v>89</v>
      </c>
      <c r="H25" s="1" t="s">
        <v>89</v>
      </c>
      <c r="I25" s="1" t="s">
        <v>17</v>
      </c>
      <c r="J25" s="6" t="s">
        <v>91</v>
      </c>
      <c r="K25" s="2">
        <v>45626</v>
      </c>
      <c r="L25" s="2">
        <v>45688</v>
      </c>
      <c r="N2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6" spans="1:14" x14ac:dyDescent="0.25">
      <c r="A26" s="1" t="s">
        <v>13</v>
      </c>
      <c r="B26">
        <v>4</v>
      </c>
      <c r="C26" s="2">
        <v>45688</v>
      </c>
      <c r="D26" s="5">
        <v>237.13</v>
      </c>
      <c r="E26">
        <v>93</v>
      </c>
      <c r="F26" s="1" t="s">
        <v>88</v>
      </c>
      <c r="G26" s="6" t="s">
        <v>89</v>
      </c>
      <c r="H26" s="1" t="s">
        <v>89</v>
      </c>
      <c r="I26" s="1" t="s">
        <v>17</v>
      </c>
      <c r="J26" s="6" t="s">
        <v>92</v>
      </c>
      <c r="K26" s="2">
        <v>45626</v>
      </c>
      <c r="L26" s="2">
        <v>45688</v>
      </c>
      <c r="N2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7" spans="1:14" x14ac:dyDescent="0.25">
      <c r="A27" s="1" t="s">
        <v>13</v>
      </c>
      <c r="B27">
        <v>4</v>
      </c>
      <c r="C27" s="2">
        <v>45688</v>
      </c>
      <c r="D27" s="5">
        <v>202.03</v>
      </c>
      <c r="E27">
        <v>93</v>
      </c>
      <c r="F27" s="1" t="s">
        <v>88</v>
      </c>
      <c r="G27" s="6" t="s">
        <v>89</v>
      </c>
      <c r="H27" s="1" t="s">
        <v>89</v>
      </c>
      <c r="I27" s="1" t="s">
        <v>17</v>
      </c>
      <c r="J27" s="6" t="s">
        <v>93</v>
      </c>
      <c r="K27" s="2">
        <v>45626</v>
      </c>
      <c r="L27" s="2">
        <v>45688</v>
      </c>
      <c r="N2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8" spans="1:14" x14ac:dyDescent="0.25">
      <c r="A28" s="1" t="s">
        <v>13</v>
      </c>
      <c r="B28">
        <v>4</v>
      </c>
      <c r="C28" s="2">
        <v>45688</v>
      </c>
      <c r="D28" s="5">
        <v>648.34</v>
      </c>
      <c r="E28">
        <v>93</v>
      </c>
      <c r="F28" s="1" t="s">
        <v>88</v>
      </c>
      <c r="G28" s="6" t="s">
        <v>89</v>
      </c>
      <c r="H28" s="1" t="s">
        <v>89</v>
      </c>
      <c r="I28" s="1" t="s">
        <v>17</v>
      </c>
      <c r="J28" s="6" t="s">
        <v>94</v>
      </c>
      <c r="K28" s="2">
        <v>45626</v>
      </c>
      <c r="L28" s="2">
        <v>45688</v>
      </c>
      <c r="N2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9" spans="1:14" x14ac:dyDescent="0.25">
      <c r="A29" s="1" t="s">
        <v>13</v>
      </c>
      <c r="B29">
        <v>4</v>
      </c>
      <c r="C29" s="2">
        <v>45688</v>
      </c>
      <c r="D29" s="5">
        <v>57</v>
      </c>
      <c r="E29">
        <v>93</v>
      </c>
      <c r="F29" s="1" t="s">
        <v>88</v>
      </c>
      <c r="G29" s="6" t="s">
        <v>89</v>
      </c>
      <c r="H29" s="1" t="s">
        <v>89</v>
      </c>
      <c r="I29" s="1" t="s">
        <v>17</v>
      </c>
      <c r="J29" s="6" t="s">
        <v>95</v>
      </c>
      <c r="K29" s="2">
        <v>45626</v>
      </c>
      <c r="L29" s="2">
        <v>45688</v>
      </c>
      <c r="N2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0" spans="1:14" x14ac:dyDescent="0.25">
      <c r="A30" s="1" t="s">
        <v>13</v>
      </c>
      <c r="B30">
        <v>4</v>
      </c>
      <c r="C30" s="2">
        <v>45688</v>
      </c>
      <c r="D30" s="5">
        <v>116.55</v>
      </c>
      <c r="E30">
        <v>93</v>
      </c>
      <c r="F30" s="1" t="s">
        <v>88</v>
      </c>
      <c r="G30" s="6" t="s">
        <v>89</v>
      </c>
      <c r="H30" s="1" t="s">
        <v>89</v>
      </c>
      <c r="I30" s="1" t="s">
        <v>17</v>
      </c>
      <c r="J30" s="6" t="s">
        <v>96</v>
      </c>
      <c r="K30" s="2">
        <v>45626</v>
      </c>
      <c r="L30" s="2">
        <v>45688</v>
      </c>
      <c r="N3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1" spans="1:14" x14ac:dyDescent="0.25">
      <c r="A31" s="1" t="s">
        <v>13</v>
      </c>
      <c r="B31">
        <v>4</v>
      </c>
      <c r="C31" s="2">
        <v>45688</v>
      </c>
      <c r="D31" s="5">
        <v>256.10000000000002</v>
      </c>
      <c r="E31">
        <v>344</v>
      </c>
      <c r="F31" s="1" t="s">
        <v>97</v>
      </c>
      <c r="G31" s="6" t="s">
        <v>98</v>
      </c>
      <c r="H31" s="1" t="s">
        <v>98</v>
      </c>
      <c r="I31" s="1" t="s">
        <v>17</v>
      </c>
      <c r="J31" s="6" t="s">
        <v>99</v>
      </c>
      <c r="K31" s="2">
        <v>45576</v>
      </c>
      <c r="L31" s="2">
        <v>45688</v>
      </c>
      <c r="N3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2" spans="1:14" x14ac:dyDescent="0.25">
      <c r="A32" s="1" t="s">
        <v>13</v>
      </c>
      <c r="B32">
        <v>4</v>
      </c>
      <c r="C32" s="2">
        <v>45688</v>
      </c>
      <c r="D32" s="5">
        <v>256.10000000000002</v>
      </c>
      <c r="E32">
        <v>344</v>
      </c>
      <c r="F32" s="1" t="s">
        <v>97</v>
      </c>
      <c r="G32" s="6" t="s">
        <v>98</v>
      </c>
      <c r="H32" s="1" t="s">
        <v>98</v>
      </c>
      <c r="I32" s="1" t="s">
        <v>17</v>
      </c>
      <c r="J32" s="6" t="s">
        <v>100</v>
      </c>
      <c r="K32" s="2">
        <v>45580</v>
      </c>
      <c r="L32" s="2">
        <v>45688</v>
      </c>
      <c r="N3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3" spans="1:14" x14ac:dyDescent="0.25">
      <c r="A33" s="1" t="s">
        <v>13</v>
      </c>
      <c r="B33">
        <v>4</v>
      </c>
      <c r="C33" s="2">
        <v>45688</v>
      </c>
      <c r="D33" s="5">
        <v>75</v>
      </c>
      <c r="E33">
        <v>92</v>
      </c>
      <c r="F33" s="1" t="s">
        <v>101</v>
      </c>
      <c r="G33" s="6" t="s">
        <v>102</v>
      </c>
      <c r="H33" s="1" t="s">
        <v>102</v>
      </c>
      <c r="I33" s="1" t="s">
        <v>17</v>
      </c>
      <c r="J33" s="6" t="s">
        <v>103</v>
      </c>
      <c r="K33" s="2">
        <v>45596</v>
      </c>
      <c r="L33" s="2">
        <v>45688</v>
      </c>
      <c r="N3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4" spans="1:14" x14ac:dyDescent="0.25">
      <c r="A34" s="1" t="s">
        <v>13</v>
      </c>
      <c r="B34">
        <v>4</v>
      </c>
      <c r="C34" s="2">
        <v>45688</v>
      </c>
      <c r="D34" s="5">
        <v>35</v>
      </c>
      <c r="E34">
        <v>92</v>
      </c>
      <c r="F34" s="1" t="s">
        <v>101</v>
      </c>
      <c r="G34" s="6" t="s">
        <v>102</v>
      </c>
      <c r="H34" s="1" t="s">
        <v>102</v>
      </c>
      <c r="I34" s="1" t="s">
        <v>17</v>
      </c>
      <c r="J34" s="6" t="s">
        <v>104</v>
      </c>
      <c r="K34" s="2">
        <v>45596</v>
      </c>
      <c r="L34" s="2">
        <v>45688</v>
      </c>
      <c r="N3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5" spans="1:14" x14ac:dyDescent="0.25">
      <c r="A35" s="1" t="s">
        <v>13</v>
      </c>
      <c r="B35">
        <v>4</v>
      </c>
      <c r="C35" s="2">
        <v>45688</v>
      </c>
      <c r="D35" s="5">
        <v>1246.99</v>
      </c>
      <c r="E35">
        <v>92</v>
      </c>
      <c r="F35" s="1" t="s">
        <v>101</v>
      </c>
      <c r="G35" s="6" t="s">
        <v>102</v>
      </c>
      <c r="H35" s="1" t="s">
        <v>102</v>
      </c>
      <c r="I35" s="1" t="s">
        <v>17</v>
      </c>
      <c r="J35" s="6" t="s">
        <v>105</v>
      </c>
      <c r="K35" s="2">
        <v>45596</v>
      </c>
      <c r="L35" s="2">
        <v>45688</v>
      </c>
      <c r="N3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6" spans="1:14" x14ac:dyDescent="0.25">
      <c r="A36" s="1" t="s">
        <v>13</v>
      </c>
      <c r="B36">
        <v>4</v>
      </c>
      <c r="C36" s="2">
        <v>45688</v>
      </c>
      <c r="D36" s="5">
        <v>22.21</v>
      </c>
      <c r="E36">
        <v>92</v>
      </c>
      <c r="F36" s="1" t="s">
        <v>101</v>
      </c>
      <c r="G36" s="6" t="s">
        <v>102</v>
      </c>
      <c r="H36" s="1" t="s">
        <v>102</v>
      </c>
      <c r="I36" s="1" t="s">
        <v>17</v>
      </c>
      <c r="J36" s="6" t="s">
        <v>106</v>
      </c>
      <c r="K36" s="2">
        <v>45596</v>
      </c>
      <c r="L36" s="2">
        <v>45688</v>
      </c>
      <c r="N3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7" spans="1:14" x14ac:dyDescent="0.25">
      <c r="A37" s="1" t="s">
        <v>13</v>
      </c>
      <c r="B37">
        <v>4</v>
      </c>
      <c r="C37" s="2">
        <v>45688</v>
      </c>
      <c r="D37" s="5">
        <v>307.18</v>
      </c>
      <c r="E37">
        <v>313</v>
      </c>
      <c r="F37" s="1" t="s">
        <v>107</v>
      </c>
      <c r="G37" s="6" t="s">
        <v>108</v>
      </c>
      <c r="H37" s="1" t="s">
        <v>108</v>
      </c>
      <c r="I37" s="1" t="s">
        <v>17</v>
      </c>
      <c r="J37" s="6" t="s">
        <v>109</v>
      </c>
      <c r="K37" s="2">
        <v>45576</v>
      </c>
      <c r="L37" s="2">
        <v>45688</v>
      </c>
      <c r="N3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8" spans="1:14" x14ac:dyDescent="0.25">
      <c r="A38" s="1" t="s">
        <v>13</v>
      </c>
      <c r="B38">
        <v>5</v>
      </c>
      <c r="C38" s="2">
        <v>45688</v>
      </c>
      <c r="D38" s="5">
        <v>1595.23</v>
      </c>
      <c r="E38">
        <v>344</v>
      </c>
      <c r="F38" s="1" t="s">
        <v>97</v>
      </c>
      <c r="G38" s="6" t="s">
        <v>98</v>
      </c>
      <c r="H38" s="1" t="s">
        <v>98</v>
      </c>
      <c r="I38" s="1" t="s">
        <v>17</v>
      </c>
      <c r="J38" s="6" t="s">
        <v>110</v>
      </c>
      <c r="K38" s="2">
        <v>45582</v>
      </c>
      <c r="L38" s="2">
        <v>45688</v>
      </c>
      <c r="N3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9" spans="1:14" x14ac:dyDescent="0.25">
      <c r="A39" s="1" t="s">
        <v>13</v>
      </c>
      <c r="B39">
        <v>5</v>
      </c>
      <c r="C39" s="2">
        <v>45688</v>
      </c>
      <c r="D39" s="5">
        <v>2597.11</v>
      </c>
      <c r="E39">
        <v>344</v>
      </c>
      <c r="F39" s="1" t="s">
        <v>97</v>
      </c>
      <c r="G39" s="6" t="s">
        <v>98</v>
      </c>
      <c r="H39" s="1" t="s">
        <v>98</v>
      </c>
      <c r="I39" s="1" t="s">
        <v>17</v>
      </c>
      <c r="J39" s="6" t="s">
        <v>111</v>
      </c>
      <c r="K39" s="2">
        <v>45596</v>
      </c>
      <c r="L39" s="2">
        <v>45688</v>
      </c>
      <c r="N3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0" spans="1:14" x14ac:dyDescent="0.25">
      <c r="A40" s="1" t="s">
        <v>13</v>
      </c>
      <c r="B40">
        <v>6</v>
      </c>
      <c r="C40" s="2">
        <v>45688</v>
      </c>
      <c r="D40" s="5">
        <v>1245.5</v>
      </c>
      <c r="E40">
        <v>848</v>
      </c>
      <c r="F40" s="1" t="s">
        <v>112</v>
      </c>
      <c r="G40" s="6" t="s">
        <v>113</v>
      </c>
      <c r="H40" s="1" t="s">
        <v>113</v>
      </c>
      <c r="I40" s="1" t="s">
        <v>17</v>
      </c>
      <c r="J40" s="6" t="s">
        <v>114</v>
      </c>
      <c r="K40" s="2">
        <v>45657</v>
      </c>
      <c r="L40" s="2">
        <v>45688</v>
      </c>
      <c r="N4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1" spans="1:14" x14ac:dyDescent="0.25">
      <c r="A41" s="1" t="s">
        <v>13</v>
      </c>
      <c r="B41">
        <v>6</v>
      </c>
      <c r="C41" s="2">
        <v>45688</v>
      </c>
      <c r="D41" s="5">
        <v>970.78</v>
      </c>
      <c r="E41">
        <v>365</v>
      </c>
      <c r="F41" s="1" t="s">
        <v>115</v>
      </c>
      <c r="G41" s="6" t="s">
        <v>116</v>
      </c>
      <c r="H41" s="1" t="s">
        <v>116</v>
      </c>
      <c r="I41" s="1" t="s">
        <v>17</v>
      </c>
      <c r="J41" s="6" t="s">
        <v>117</v>
      </c>
      <c r="K41" s="2">
        <v>45611</v>
      </c>
      <c r="L41" s="2">
        <v>45688</v>
      </c>
      <c r="N4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2" spans="1:14" x14ac:dyDescent="0.25">
      <c r="A42" s="1" t="s">
        <v>13</v>
      </c>
      <c r="B42">
        <v>7</v>
      </c>
      <c r="C42" s="2">
        <v>45688</v>
      </c>
      <c r="D42" s="5">
        <v>156.19999999999999</v>
      </c>
      <c r="E42">
        <v>579</v>
      </c>
      <c r="F42" s="1" t="s">
        <v>118</v>
      </c>
      <c r="G42" s="6" t="s">
        <v>119</v>
      </c>
      <c r="H42" s="1" t="s">
        <v>119</v>
      </c>
      <c r="I42" s="1" t="s">
        <v>17</v>
      </c>
      <c r="J42" s="6" t="s">
        <v>120</v>
      </c>
      <c r="K42" s="2">
        <v>45622</v>
      </c>
      <c r="L42" s="2">
        <v>45688</v>
      </c>
      <c r="N4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3" spans="1:14" x14ac:dyDescent="0.25">
      <c r="A43" s="1" t="s">
        <v>13</v>
      </c>
      <c r="B43">
        <v>8</v>
      </c>
      <c r="C43" s="2">
        <v>45688</v>
      </c>
      <c r="D43" s="5">
        <v>114</v>
      </c>
      <c r="E43">
        <v>523</v>
      </c>
      <c r="F43" s="1" t="s">
        <v>121</v>
      </c>
      <c r="G43" s="6" t="s">
        <v>122</v>
      </c>
      <c r="H43" s="1" t="s">
        <v>122</v>
      </c>
      <c r="I43" s="1" t="s">
        <v>17</v>
      </c>
      <c r="J43" s="6" t="s">
        <v>123</v>
      </c>
      <c r="K43" s="2">
        <v>45671</v>
      </c>
      <c r="L43" s="2">
        <v>45671</v>
      </c>
      <c r="M43">
        <v>17</v>
      </c>
      <c r="N43" s="10">
        <f>ANALISI_PAGAMENTI_1_TRIM_2025[[#This Row],[Pagamenti  1/01/2025 - 31/03/2025]]*ANALISI_PAGAMENTI_1_TRIM_2025[[#This Row],[Giorni ritardo pagamento]]/ANALISI_PAGAMENTI_1_TRIM_2025[[#Totals],[Pagamenti  1/01/2025 - 31/03/2025]]</f>
        <v>1.2306657598857187E-3</v>
      </c>
    </row>
    <row r="44" spans="1:14" x14ac:dyDescent="0.25">
      <c r="A44" s="1" t="s">
        <v>13</v>
      </c>
      <c r="B44">
        <v>8</v>
      </c>
      <c r="C44" s="2">
        <v>45688</v>
      </c>
      <c r="D44" s="5">
        <v>1300</v>
      </c>
      <c r="E44">
        <v>635</v>
      </c>
      <c r="F44" s="1" t="s">
        <v>124</v>
      </c>
      <c r="G44" s="6" t="s">
        <v>125</v>
      </c>
      <c r="H44" s="1" t="s">
        <v>126</v>
      </c>
      <c r="I44" s="1" t="s">
        <v>17</v>
      </c>
      <c r="J44" s="6" t="s">
        <v>127</v>
      </c>
      <c r="K44" s="2">
        <v>45626</v>
      </c>
      <c r="L44" s="2">
        <v>45688</v>
      </c>
      <c r="N4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5" spans="1:14" x14ac:dyDescent="0.25">
      <c r="A45" s="1" t="s">
        <v>13</v>
      </c>
      <c r="B45">
        <v>8</v>
      </c>
      <c r="C45" s="2">
        <v>45688</v>
      </c>
      <c r="D45" s="5">
        <v>2325</v>
      </c>
      <c r="E45">
        <v>635</v>
      </c>
      <c r="F45" s="1" t="s">
        <v>124</v>
      </c>
      <c r="G45" s="6" t="s">
        <v>125</v>
      </c>
      <c r="H45" s="1" t="s">
        <v>126</v>
      </c>
      <c r="I45" s="1" t="s">
        <v>17</v>
      </c>
      <c r="J45" s="6" t="s">
        <v>128</v>
      </c>
      <c r="K45" s="2">
        <v>45626</v>
      </c>
      <c r="L45" s="2">
        <v>45688</v>
      </c>
      <c r="N4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6" spans="1:14" x14ac:dyDescent="0.25">
      <c r="A46" s="1" t="s">
        <v>13</v>
      </c>
      <c r="B46">
        <v>8</v>
      </c>
      <c r="C46" s="2">
        <v>45688</v>
      </c>
      <c r="D46" s="5">
        <v>1900</v>
      </c>
      <c r="E46">
        <v>608</v>
      </c>
      <c r="F46" s="1" t="s">
        <v>129</v>
      </c>
      <c r="G46" s="6" t="s">
        <v>130</v>
      </c>
      <c r="H46" s="1" t="s">
        <v>131</v>
      </c>
      <c r="I46" s="1" t="s">
        <v>17</v>
      </c>
      <c r="J46" s="6" t="s">
        <v>132</v>
      </c>
      <c r="K46" s="2">
        <v>45656</v>
      </c>
      <c r="L46" s="2">
        <v>45688</v>
      </c>
      <c r="N4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7" spans="1:14" x14ac:dyDescent="0.25">
      <c r="A47" s="1" t="s">
        <v>13</v>
      </c>
      <c r="B47">
        <v>8</v>
      </c>
      <c r="C47" s="2">
        <v>45688</v>
      </c>
      <c r="D47" s="5">
        <v>2400</v>
      </c>
      <c r="E47">
        <v>608</v>
      </c>
      <c r="F47" s="1" t="s">
        <v>129</v>
      </c>
      <c r="G47" s="6" t="s">
        <v>130</v>
      </c>
      <c r="H47" s="1" t="s">
        <v>131</v>
      </c>
      <c r="I47" s="1" t="s">
        <v>17</v>
      </c>
      <c r="J47" s="6" t="s">
        <v>133</v>
      </c>
      <c r="K47" s="2">
        <v>45656</v>
      </c>
      <c r="L47" s="2">
        <v>45688</v>
      </c>
      <c r="N4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8" spans="1:14" x14ac:dyDescent="0.25">
      <c r="A48" s="1" t="s">
        <v>13</v>
      </c>
      <c r="B48">
        <v>8</v>
      </c>
      <c r="C48" s="2">
        <v>45688</v>
      </c>
      <c r="D48" s="5">
        <v>600</v>
      </c>
      <c r="E48">
        <v>437</v>
      </c>
      <c r="F48" s="1" t="s">
        <v>134</v>
      </c>
      <c r="G48" s="6" t="s">
        <v>135</v>
      </c>
      <c r="H48" s="1" t="s">
        <v>135</v>
      </c>
      <c r="I48" s="1" t="s">
        <v>17</v>
      </c>
      <c r="J48" s="6" t="s">
        <v>136</v>
      </c>
      <c r="K48" s="2">
        <v>45617</v>
      </c>
      <c r="L48" s="2">
        <v>45688</v>
      </c>
      <c r="N4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9" spans="1:14" x14ac:dyDescent="0.25">
      <c r="A49" s="1" t="s">
        <v>13</v>
      </c>
      <c r="B49">
        <v>8</v>
      </c>
      <c r="C49" s="2">
        <v>45688</v>
      </c>
      <c r="D49" s="5">
        <v>156</v>
      </c>
      <c r="E49">
        <v>588</v>
      </c>
      <c r="F49" s="1" t="s">
        <v>137</v>
      </c>
      <c r="G49" s="6" t="s">
        <v>138</v>
      </c>
      <c r="H49" s="1" t="s">
        <v>138</v>
      </c>
      <c r="I49" s="1" t="s">
        <v>17</v>
      </c>
      <c r="J49" s="6" t="s">
        <v>139</v>
      </c>
      <c r="K49" s="2">
        <v>45659</v>
      </c>
      <c r="L49" s="2">
        <v>45688</v>
      </c>
      <c r="N4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0" spans="1:14" x14ac:dyDescent="0.25">
      <c r="A50" s="1" t="s">
        <v>13</v>
      </c>
      <c r="B50">
        <v>8</v>
      </c>
      <c r="C50" s="2">
        <v>45688</v>
      </c>
      <c r="D50" s="5">
        <v>412.72</v>
      </c>
      <c r="E50">
        <v>501</v>
      </c>
      <c r="F50" s="1" t="s">
        <v>140</v>
      </c>
      <c r="G50" s="6" t="s">
        <v>141</v>
      </c>
      <c r="H50" s="1" t="s">
        <v>141</v>
      </c>
      <c r="I50" s="1" t="s">
        <v>17</v>
      </c>
      <c r="J50" s="6" t="s">
        <v>142</v>
      </c>
      <c r="K50" s="2">
        <v>45596</v>
      </c>
      <c r="L50" s="2">
        <v>45688</v>
      </c>
      <c r="N5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1" spans="1:14" x14ac:dyDescent="0.25">
      <c r="A51" s="1" t="s">
        <v>13</v>
      </c>
      <c r="B51">
        <v>8</v>
      </c>
      <c r="C51" s="2">
        <v>45688</v>
      </c>
      <c r="D51" s="5">
        <v>240</v>
      </c>
      <c r="E51">
        <v>821</v>
      </c>
      <c r="F51" s="1" t="s">
        <v>143</v>
      </c>
      <c r="G51" s="6" t="s">
        <v>144</v>
      </c>
      <c r="H51" s="1" t="s">
        <v>144</v>
      </c>
      <c r="I51" s="1" t="s">
        <v>17</v>
      </c>
      <c r="J51" s="6" t="s">
        <v>145</v>
      </c>
      <c r="K51" s="2">
        <v>45646</v>
      </c>
      <c r="L51" s="2">
        <v>45688</v>
      </c>
      <c r="N5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2" spans="1:14" x14ac:dyDescent="0.25">
      <c r="A52" s="1" t="s">
        <v>13</v>
      </c>
      <c r="B52">
        <v>8</v>
      </c>
      <c r="C52" s="2">
        <v>45688</v>
      </c>
      <c r="D52" s="5">
        <v>120</v>
      </c>
      <c r="E52">
        <v>821</v>
      </c>
      <c r="F52" s="1" t="s">
        <v>143</v>
      </c>
      <c r="G52" s="6" t="s">
        <v>144</v>
      </c>
      <c r="H52" s="1" t="s">
        <v>144</v>
      </c>
      <c r="I52" s="1" t="s">
        <v>17</v>
      </c>
      <c r="J52" s="6" t="s">
        <v>146</v>
      </c>
      <c r="K52" s="2">
        <v>45657</v>
      </c>
      <c r="L52" s="2">
        <v>45688</v>
      </c>
      <c r="N5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3" spans="1:14" x14ac:dyDescent="0.25">
      <c r="A53" s="1" t="s">
        <v>13</v>
      </c>
      <c r="B53">
        <v>8</v>
      </c>
      <c r="C53" s="2">
        <v>45688</v>
      </c>
      <c r="D53" s="5">
        <v>65</v>
      </c>
      <c r="E53">
        <v>731</v>
      </c>
      <c r="F53" s="1" t="s">
        <v>147</v>
      </c>
      <c r="G53" s="6" t="s">
        <v>148</v>
      </c>
      <c r="H53" s="1" t="s">
        <v>148</v>
      </c>
      <c r="I53" s="1" t="s">
        <v>17</v>
      </c>
      <c r="J53" s="6" t="s">
        <v>149</v>
      </c>
      <c r="K53" s="2">
        <v>45626</v>
      </c>
      <c r="L53" s="2">
        <v>45688</v>
      </c>
      <c r="N5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4" spans="1:14" x14ac:dyDescent="0.25">
      <c r="A54" s="1" t="s">
        <v>13</v>
      </c>
      <c r="B54">
        <v>8</v>
      </c>
      <c r="C54" s="2">
        <v>45688</v>
      </c>
      <c r="D54" s="5">
        <v>635</v>
      </c>
      <c r="E54">
        <v>44</v>
      </c>
      <c r="F54" s="1" t="s">
        <v>150</v>
      </c>
      <c r="G54" s="6" t="s">
        <v>151</v>
      </c>
      <c r="H54" s="1" t="s">
        <v>151</v>
      </c>
      <c r="I54" s="1" t="s">
        <v>17</v>
      </c>
      <c r="J54" s="6" t="s">
        <v>152</v>
      </c>
      <c r="K54" s="2">
        <v>45642</v>
      </c>
      <c r="L54" s="2">
        <v>45688</v>
      </c>
      <c r="N5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5" spans="1:14" x14ac:dyDescent="0.25">
      <c r="A55" s="1" t="s">
        <v>13</v>
      </c>
      <c r="B55">
        <v>8</v>
      </c>
      <c r="C55" s="2">
        <v>45688</v>
      </c>
      <c r="D55" s="5">
        <v>3458</v>
      </c>
      <c r="E55">
        <v>154</v>
      </c>
      <c r="F55" s="1" t="s">
        <v>153</v>
      </c>
      <c r="G55" s="6" t="s">
        <v>154</v>
      </c>
      <c r="H55" s="1" t="s">
        <v>154</v>
      </c>
      <c r="I55" s="1" t="s">
        <v>17</v>
      </c>
      <c r="J55" s="6" t="s">
        <v>155</v>
      </c>
      <c r="K55" s="2">
        <v>45596</v>
      </c>
      <c r="L55" s="2">
        <v>45688</v>
      </c>
      <c r="N5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6" spans="1:14" x14ac:dyDescent="0.25">
      <c r="A56" s="1" t="s">
        <v>13</v>
      </c>
      <c r="B56">
        <v>8</v>
      </c>
      <c r="C56" s="2">
        <v>45688</v>
      </c>
      <c r="D56" s="5">
        <v>557.26</v>
      </c>
      <c r="E56">
        <v>821</v>
      </c>
      <c r="F56" s="1" t="s">
        <v>143</v>
      </c>
      <c r="G56" s="6" t="s">
        <v>144</v>
      </c>
      <c r="H56" s="1" t="s">
        <v>144</v>
      </c>
      <c r="I56" s="1" t="s">
        <v>17</v>
      </c>
      <c r="J56" s="6" t="s">
        <v>156</v>
      </c>
      <c r="K56" s="2">
        <v>45657</v>
      </c>
      <c r="L56" s="2">
        <v>45688</v>
      </c>
      <c r="N5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7" spans="1:14" x14ac:dyDescent="0.25">
      <c r="A57" s="1" t="s">
        <v>13</v>
      </c>
      <c r="B57">
        <v>8</v>
      </c>
      <c r="C57" s="2">
        <v>45688</v>
      </c>
      <c r="D57" s="5">
        <v>250</v>
      </c>
      <c r="E57">
        <v>661</v>
      </c>
      <c r="F57" s="1" t="s">
        <v>157</v>
      </c>
      <c r="G57" s="6" t="s">
        <v>158</v>
      </c>
      <c r="H57" s="1" t="s">
        <v>158</v>
      </c>
      <c r="I57" s="1" t="s">
        <v>17</v>
      </c>
      <c r="J57" s="6" t="s">
        <v>159</v>
      </c>
      <c r="K57" s="2">
        <v>45672</v>
      </c>
      <c r="L57" s="2">
        <v>45688</v>
      </c>
      <c r="N5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8" spans="1:14" x14ac:dyDescent="0.25">
      <c r="A58" s="1" t="s">
        <v>13</v>
      </c>
      <c r="B58">
        <v>8</v>
      </c>
      <c r="C58" s="2">
        <v>45688</v>
      </c>
      <c r="D58" s="5">
        <v>414</v>
      </c>
      <c r="E58">
        <v>765</v>
      </c>
      <c r="F58" s="1" t="s">
        <v>160</v>
      </c>
      <c r="G58" s="6" t="s">
        <v>161</v>
      </c>
      <c r="H58" s="1" t="s">
        <v>161</v>
      </c>
      <c r="I58" s="1" t="s">
        <v>17</v>
      </c>
      <c r="J58" s="6" t="s">
        <v>162</v>
      </c>
      <c r="K58" s="2">
        <v>45656</v>
      </c>
      <c r="L58" s="2">
        <v>45688</v>
      </c>
      <c r="N5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9" spans="1:14" x14ac:dyDescent="0.25">
      <c r="A59" s="1" t="s">
        <v>13</v>
      </c>
      <c r="B59">
        <v>8</v>
      </c>
      <c r="C59" s="2">
        <v>45688</v>
      </c>
      <c r="D59" s="5">
        <v>500</v>
      </c>
      <c r="E59">
        <v>842</v>
      </c>
      <c r="F59" s="1" t="s">
        <v>163</v>
      </c>
      <c r="G59" s="6" t="s">
        <v>164</v>
      </c>
      <c r="H59" s="1" t="s">
        <v>164</v>
      </c>
      <c r="I59" s="1" t="s">
        <v>17</v>
      </c>
      <c r="J59" s="6" t="s">
        <v>165</v>
      </c>
      <c r="K59" s="2">
        <v>45607</v>
      </c>
      <c r="L59" s="2">
        <v>45688</v>
      </c>
      <c r="N5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0" spans="1:14" x14ac:dyDescent="0.25">
      <c r="A60" s="1" t="s">
        <v>13</v>
      </c>
      <c r="B60">
        <v>8</v>
      </c>
      <c r="C60" s="2">
        <v>45688</v>
      </c>
      <c r="D60" s="5">
        <v>235.34</v>
      </c>
      <c r="E60">
        <v>613</v>
      </c>
      <c r="F60" s="1" t="s">
        <v>166</v>
      </c>
      <c r="G60" s="6" t="s">
        <v>167</v>
      </c>
      <c r="H60" s="1" t="s">
        <v>167</v>
      </c>
      <c r="I60" s="1" t="s">
        <v>17</v>
      </c>
      <c r="J60" s="6" t="s">
        <v>168</v>
      </c>
      <c r="K60" s="2">
        <v>45657</v>
      </c>
      <c r="L60" s="2">
        <v>45688</v>
      </c>
      <c r="N6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1" spans="1:14" x14ac:dyDescent="0.25">
      <c r="A61" s="1" t="s">
        <v>13</v>
      </c>
      <c r="B61">
        <v>8</v>
      </c>
      <c r="C61" s="2">
        <v>45688</v>
      </c>
      <c r="D61" s="5">
        <v>83.97</v>
      </c>
      <c r="E61">
        <v>613</v>
      </c>
      <c r="F61" s="1" t="s">
        <v>166</v>
      </c>
      <c r="G61" s="6" t="s">
        <v>167</v>
      </c>
      <c r="H61" s="1" t="s">
        <v>167</v>
      </c>
      <c r="I61" s="1" t="s">
        <v>17</v>
      </c>
      <c r="J61" s="6" t="s">
        <v>169</v>
      </c>
      <c r="K61" s="2">
        <v>45657</v>
      </c>
      <c r="L61" s="2">
        <v>45688</v>
      </c>
      <c r="N6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2" spans="1:14" x14ac:dyDescent="0.25">
      <c r="A62" s="1" t="s">
        <v>13</v>
      </c>
      <c r="B62">
        <v>8</v>
      </c>
      <c r="C62" s="2">
        <v>45688</v>
      </c>
      <c r="D62" s="5">
        <v>77.56</v>
      </c>
      <c r="E62">
        <v>814</v>
      </c>
      <c r="F62" s="1" t="s">
        <v>170</v>
      </c>
      <c r="G62" s="6" t="s">
        <v>171</v>
      </c>
      <c r="H62" s="1" t="s">
        <v>171</v>
      </c>
      <c r="I62" s="1" t="s">
        <v>17</v>
      </c>
      <c r="J62" s="6" t="s">
        <v>172</v>
      </c>
      <c r="K62" s="2">
        <v>45596</v>
      </c>
      <c r="L62" s="2">
        <v>45688</v>
      </c>
      <c r="N6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3" spans="1:14" x14ac:dyDescent="0.25">
      <c r="A63" s="1" t="s">
        <v>13</v>
      </c>
      <c r="B63">
        <v>8</v>
      </c>
      <c r="C63" s="2">
        <v>45688</v>
      </c>
      <c r="D63" s="5">
        <v>65.86</v>
      </c>
      <c r="E63">
        <v>814</v>
      </c>
      <c r="F63" s="1" t="s">
        <v>170</v>
      </c>
      <c r="G63" s="6" t="s">
        <v>171</v>
      </c>
      <c r="H63" s="1" t="s">
        <v>171</v>
      </c>
      <c r="I63" s="1" t="s">
        <v>17</v>
      </c>
      <c r="J63" s="6" t="s">
        <v>173</v>
      </c>
      <c r="K63" s="2">
        <v>45596</v>
      </c>
      <c r="L63" s="2">
        <v>45688</v>
      </c>
      <c r="N6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4" spans="1:14" x14ac:dyDescent="0.25">
      <c r="A64" s="1" t="s">
        <v>13</v>
      </c>
      <c r="B64">
        <v>8</v>
      </c>
      <c r="C64" s="2">
        <v>45688</v>
      </c>
      <c r="D64" s="5">
        <v>6575.67</v>
      </c>
      <c r="E64">
        <v>362</v>
      </c>
      <c r="F64" s="1" t="s">
        <v>174</v>
      </c>
      <c r="G64" s="6" t="s">
        <v>175</v>
      </c>
      <c r="H64" s="1" t="s">
        <v>175</v>
      </c>
      <c r="I64" s="1" t="s">
        <v>17</v>
      </c>
      <c r="J64" s="6" t="s">
        <v>176</v>
      </c>
      <c r="K64" s="2">
        <v>45587</v>
      </c>
      <c r="L64" s="2">
        <v>45688</v>
      </c>
      <c r="N6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5" spans="1:14" x14ac:dyDescent="0.25">
      <c r="A65" s="1" t="s">
        <v>13</v>
      </c>
      <c r="B65">
        <v>8</v>
      </c>
      <c r="C65" s="2">
        <v>45688</v>
      </c>
      <c r="D65" s="5">
        <v>81</v>
      </c>
      <c r="E65">
        <v>514</v>
      </c>
      <c r="F65" s="1" t="s">
        <v>177</v>
      </c>
      <c r="G65" s="6" t="s">
        <v>178</v>
      </c>
      <c r="H65" s="1" t="s">
        <v>178</v>
      </c>
      <c r="I65" s="1" t="s">
        <v>17</v>
      </c>
      <c r="J65" s="6" t="s">
        <v>179</v>
      </c>
      <c r="K65" s="2">
        <v>45596</v>
      </c>
      <c r="L65" s="2">
        <v>45688</v>
      </c>
      <c r="N6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6" spans="1:14" x14ac:dyDescent="0.25">
      <c r="A66" s="1" t="s">
        <v>13</v>
      </c>
      <c r="B66">
        <v>8</v>
      </c>
      <c r="C66" s="2">
        <v>45688</v>
      </c>
      <c r="D66" s="5">
        <v>576.80999999999995</v>
      </c>
      <c r="E66">
        <v>814</v>
      </c>
      <c r="F66" s="1" t="s">
        <v>170</v>
      </c>
      <c r="G66" s="6" t="s">
        <v>171</v>
      </c>
      <c r="H66" s="1" t="s">
        <v>171</v>
      </c>
      <c r="I66" s="1" t="s">
        <v>17</v>
      </c>
      <c r="J66" s="6" t="s">
        <v>180</v>
      </c>
      <c r="K66" s="2">
        <v>45596</v>
      </c>
      <c r="L66" s="2">
        <v>45688</v>
      </c>
      <c r="N6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7" spans="1:14" x14ac:dyDescent="0.25">
      <c r="A67" s="1" t="s">
        <v>13</v>
      </c>
      <c r="B67">
        <v>8</v>
      </c>
      <c r="C67" s="2">
        <v>45688</v>
      </c>
      <c r="D67" s="5">
        <v>1610.4</v>
      </c>
      <c r="E67">
        <v>845</v>
      </c>
      <c r="F67" s="1" t="s">
        <v>181</v>
      </c>
      <c r="G67" s="6" t="s">
        <v>182</v>
      </c>
      <c r="H67" s="1" t="s">
        <v>182</v>
      </c>
      <c r="I67" s="1" t="s">
        <v>17</v>
      </c>
      <c r="J67" s="6" t="s">
        <v>183</v>
      </c>
      <c r="K67" s="2">
        <v>45637</v>
      </c>
      <c r="L67" s="2">
        <v>45688</v>
      </c>
      <c r="N6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8" spans="1:14" x14ac:dyDescent="0.25">
      <c r="A68" s="1" t="s">
        <v>13</v>
      </c>
      <c r="B68">
        <v>8</v>
      </c>
      <c r="C68" s="2">
        <v>45688</v>
      </c>
      <c r="D68" s="5">
        <v>525</v>
      </c>
      <c r="E68">
        <v>757</v>
      </c>
      <c r="F68" s="1" t="s">
        <v>184</v>
      </c>
      <c r="G68" s="6" t="s">
        <v>185</v>
      </c>
      <c r="H68" s="1" t="s">
        <v>186</v>
      </c>
      <c r="I68" s="1" t="s">
        <v>17</v>
      </c>
      <c r="J68" s="6" t="s">
        <v>187</v>
      </c>
      <c r="K68" s="2">
        <v>45657</v>
      </c>
      <c r="L68" s="2">
        <v>45688</v>
      </c>
      <c r="N6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9" spans="1:14" x14ac:dyDescent="0.25">
      <c r="A69" s="1" t="s">
        <v>13</v>
      </c>
      <c r="B69">
        <v>8</v>
      </c>
      <c r="C69" s="2">
        <v>45688</v>
      </c>
      <c r="D69" s="5">
        <v>720</v>
      </c>
      <c r="E69">
        <v>757</v>
      </c>
      <c r="F69" s="1" t="s">
        <v>184</v>
      </c>
      <c r="G69" s="6" t="s">
        <v>185</v>
      </c>
      <c r="H69" s="1" t="s">
        <v>186</v>
      </c>
      <c r="I69" s="1" t="s">
        <v>17</v>
      </c>
      <c r="J69" s="6" t="s">
        <v>188</v>
      </c>
      <c r="K69" s="2">
        <v>45657</v>
      </c>
      <c r="L69" s="2">
        <v>45688</v>
      </c>
      <c r="N6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0" spans="1:14" x14ac:dyDescent="0.25">
      <c r="A70" s="1" t="s">
        <v>13</v>
      </c>
      <c r="B70">
        <v>8</v>
      </c>
      <c r="C70" s="2">
        <v>45688</v>
      </c>
      <c r="D70" s="5">
        <v>834.08</v>
      </c>
      <c r="E70">
        <v>844</v>
      </c>
      <c r="F70" s="1" t="s">
        <v>189</v>
      </c>
      <c r="G70" s="6" t="s">
        <v>190</v>
      </c>
      <c r="H70" s="1" t="s">
        <v>191</v>
      </c>
      <c r="I70" s="1" t="s">
        <v>17</v>
      </c>
      <c r="J70" s="6" t="s">
        <v>192</v>
      </c>
      <c r="K70" s="2">
        <v>45625</v>
      </c>
      <c r="L70" s="2">
        <v>45688</v>
      </c>
      <c r="N7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1" spans="1:14" x14ac:dyDescent="0.25">
      <c r="A71" s="1" t="s">
        <v>13</v>
      </c>
      <c r="B71">
        <v>8</v>
      </c>
      <c r="C71" s="2">
        <v>45688</v>
      </c>
      <c r="D71" s="5">
        <v>92.79</v>
      </c>
      <c r="E71">
        <v>201</v>
      </c>
      <c r="F71" s="1" t="s">
        <v>193</v>
      </c>
      <c r="G71" s="6" t="s">
        <v>194</v>
      </c>
      <c r="H71" s="1" t="s">
        <v>194</v>
      </c>
      <c r="I71" s="1" t="s">
        <v>17</v>
      </c>
      <c r="J71" s="6" t="s">
        <v>195</v>
      </c>
      <c r="K71" s="2">
        <v>45657</v>
      </c>
      <c r="L71" s="2">
        <v>45688</v>
      </c>
      <c r="N7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2" spans="1:14" x14ac:dyDescent="0.25">
      <c r="A72" s="1" t="s">
        <v>13</v>
      </c>
      <c r="B72">
        <v>8</v>
      </c>
      <c r="C72" s="2">
        <v>45688</v>
      </c>
      <c r="D72" s="5">
        <v>394</v>
      </c>
      <c r="E72">
        <v>787</v>
      </c>
      <c r="F72" s="1" t="s">
        <v>196</v>
      </c>
      <c r="G72" s="6" t="s">
        <v>197</v>
      </c>
      <c r="H72" s="1" t="s">
        <v>197</v>
      </c>
      <c r="I72" s="1" t="s">
        <v>17</v>
      </c>
      <c r="J72" s="6" t="s">
        <v>198</v>
      </c>
      <c r="K72" s="2">
        <v>45656</v>
      </c>
      <c r="L72" s="2">
        <v>45688</v>
      </c>
      <c r="N7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3" spans="1:14" x14ac:dyDescent="0.25">
      <c r="A73" s="1" t="s">
        <v>13</v>
      </c>
      <c r="B73">
        <v>15</v>
      </c>
      <c r="C73" s="2">
        <v>45688</v>
      </c>
      <c r="D73" s="5">
        <v>258.76</v>
      </c>
      <c r="E73">
        <v>772</v>
      </c>
      <c r="F73" s="1" t="s">
        <v>19</v>
      </c>
      <c r="G73" s="6" t="s">
        <v>20</v>
      </c>
      <c r="H73" s="1" t="s">
        <v>20</v>
      </c>
      <c r="I73" s="1" t="s">
        <v>17</v>
      </c>
      <c r="J73" s="6" t="s">
        <v>199</v>
      </c>
      <c r="K73" s="2">
        <v>45657</v>
      </c>
      <c r="L73" s="2">
        <v>45688</v>
      </c>
      <c r="N7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4" spans="1:14" x14ac:dyDescent="0.25">
      <c r="A74" s="1" t="s">
        <v>13</v>
      </c>
      <c r="B74">
        <v>4</v>
      </c>
      <c r="C74" s="2">
        <v>45691</v>
      </c>
      <c r="D74" s="5">
        <v>1971.13</v>
      </c>
      <c r="E74">
        <v>772</v>
      </c>
      <c r="F74" s="1" t="s">
        <v>19</v>
      </c>
      <c r="G74" s="6" t="s">
        <v>20</v>
      </c>
      <c r="H74" s="1" t="s">
        <v>20</v>
      </c>
      <c r="I74" s="1" t="s">
        <v>17</v>
      </c>
      <c r="J74" s="6" t="s">
        <v>200</v>
      </c>
      <c r="K74" s="2">
        <v>45660</v>
      </c>
      <c r="L74" s="2">
        <v>45716</v>
      </c>
      <c r="N7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5" spans="1:14" x14ac:dyDescent="0.25">
      <c r="A75" s="1" t="s">
        <v>13</v>
      </c>
      <c r="B75">
        <v>5</v>
      </c>
      <c r="C75" s="2">
        <v>45691</v>
      </c>
      <c r="D75" s="5">
        <v>320.79000000000002</v>
      </c>
      <c r="E75">
        <v>788</v>
      </c>
      <c r="F75" s="1" t="s">
        <v>22</v>
      </c>
      <c r="G75" s="6" t="s">
        <v>23</v>
      </c>
      <c r="H75" s="1" t="s">
        <v>24</v>
      </c>
      <c r="I75" s="1" t="s">
        <v>17</v>
      </c>
      <c r="J75" s="6" t="s">
        <v>201</v>
      </c>
      <c r="K75" s="2">
        <v>45691</v>
      </c>
      <c r="L75" s="2">
        <v>45747</v>
      </c>
      <c r="N7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6" spans="1:14" x14ac:dyDescent="0.25">
      <c r="A76" s="1" t="s">
        <v>13</v>
      </c>
      <c r="B76">
        <v>6</v>
      </c>
      <c r="C76" s="2">
        <v>45691</v>
      </c>
      <c r="D76" s="5">
        <v>422.03</v>
      </c>
      <c r="E76">
        <v>772</v>
      </c>
      <c r="F76" s="1" t="s">
        <v>19</v>
      </c>
      <c r="G76" s="6" t="s">
        <v>20</v>
      </c>
      <c r="H76" s="1" t="s">
        <v>20</v>
      </c>
      <c r="I76" s="1" t="s">
        <v>17</v>
      </c>
      <c r="J76" s="6" t="s">
        <v>202</v>
      </c>
      <c r="K76" s="2">
        <v>45660</v>
      </c>
      <c r="L76" s="2">
        <v>45716</v>
      </c>
      <c r="N7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7" spans="1:14" x14ac:dyDescent="0.25">
      <c r="A77" s="1" t="s">
        <v>13</v>
      </c>
      <c r="B77">
        <v>1</v>
      </c>
      <c r="C77" s="2">
        <v>45692</v>
      </c>
      <c r="D77" s="5">
        <v>115.31</v>
      </c>
      <c r="E77">
        <v>847</v>
      </c>
      <c r="F77" s="1" t="s">
        <v>203</v>
      </c>
      <c r="G77" s="6" t="s">
        <v>204</v>
      </c>
      <c r="H77" s="1" t="s">
        <v>204</v>
      </c>
      <c r="I77" s="1" t="s">
        <v>17</v>
      </c>
      <c r="J77" s="6" t="s">
        <v>205</v>
      </c>
      <c r="K77" s="2">
        <v>45673</v>
      </c>
      <c r="L77" s="2">
        <v>45747</v>
      </c>
      <c r="N7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8" spans="1:14" x14ac:dyDescent="0.25">
      <c r="A78" s="1" t="s">
        <v>13</v>
      </c>
      <c r="B78">
        <v>4</v>
      </c>
      <c r="C78" s="2">
        <v>45692</v>
      </c>
      <c r="D78" s="5">
        <v>746.76</v>
      </c>
      <c r="E78">
        <v>781</v>
      </c>
      <c r="F78" s="1" t="s">
        <v>206</v>
      </c>
      <c r="G78" s="6" t="s">
        <v>207</v>
      </c>
      <c r="H78" s="1" t="s">
        <v>207</v>
      </c>
      <c r="I78" s="1" t="s">
        <v>17</v>
      </c>
      <c r="J78" s="6" t="s">
        <v>208</v>
      </c>
      <c r="K78" s="2">
        <v>45688</v>
      </c>
      <c r="L78" s="2">
        <v>45716</v>
      </c>
      <c r="N7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9" spans="1:14" x14ac:dyDescent="0.25">
      <c r="A79" s="1" t="s">
        <v>13</v>
      </c>
      <c r="B79">
        <v>4</v>
      </c>
      <c r="C79" s="2">
        <v>45694</v>
      </c>
      <c r="D79" s="5">
        <v>896</v>
      </c>
      <c r="E79">
        <v>459</v>
      </c>
      <c r="F79" s="1" t="s">
        <v>27</v>
      </c>
      <c r="G79" s="6" t="s">
        <v>28</v>
      </c>
      <c r="H79" s="1" t="s">
        <v>29</v>
      </c>
      <c r="I79" s="1" t="s">
        <v>17</v>
      </c>
      <c r="J79" s="6" t="s">
        <v>209</v>
      </c>
      <c r="K79" s="2">
        <v>45693</v>
      </c>
      <c r="L79" s="2">
        <v>45694</v>
      </c>
      <c r="N7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0" spans="1:14" x14ac:dyDescent="0.25">
      <c r="A80" s="1" t="s">
        <v>13</v>
      </c>
      <c r="B80">
        <v>6</v>
      </c>
      <c r="C80" s="2">
        <v>45699</v>
      </c>
      <c r="D80" s="5">
        <v>-5512.92</v>
      </c>
      <c r="E80">
        <v>141</v>
      </c>
      <c r="F80" s="1" t="s">
        <v>81</v>
      </c>
      <c r="G80" s="6" t="s">
        <v>82</v>
      </c>
      <c r="H80" s="1" t="s">
        <v>82</v>
      </c>
      <c r="I80" s="1" t="s">
        <v>17</v>
      </c>
      <c r="J80" s="6" t="s">
        <v>210</v>
      </c>
      <c r="K80" s="2">
        <v>45657</v>
      </c>
      <c r="L80" s="2">
        <v>45688</v>
      </c>
      <c r="M80">
        <v>11</v>
      </c>
      <c r="N80" s="10">
        <f>ANALISI_PAGAMENTI_1_TRIM_2025[[#This Row],[Pagamenti  1/01/2025 - 31/03/2025]]*ANALISI_PAGAMENTI_1_TRIM_2025[[#This Row],[Giorni ritardo pagamento]]/ANALISI_PAGAMENTI_1_TRIM_2025[[#Totals],[Pagamenti  1/01/2025 - 31/03/2025]]</f>
        <v>-3.8508865165573239E-2</v>
      </c>
    </row>
    <row r="81" spans="1:14" x14ac:dyDescent="0.25">
      <c r="A81" s="1" t="s">
        <v>13</v>
      </c>
      <c r="B81">
        <v>1</v>
      </c>
      <c r="C81" s="2">
        <v>45700</v>
      </c>
      <c r="D81" s="5">
        <v>552</v>
      </c>
      <c r="E81">
        <v>529</v>
      </c>
      <c r="F81" s="1" t="s">
        <v>211</v>
      </c>
      <c r="G81" s="6" t="s">
        <v>212</v>
      </c>
      <c r="H81" s="1" t="s">
        <v>213</v>
      </c>
      <c r="I81" s="1" t="s">
        <v>17</v>
      </c>
      <c r="J81" s="6" t="s">
        <v>214</v>
      </c>
      <c r="K81" s="2">
        <v>45681</v>
      </c>
      <c r="L81" s="2">
        <v>45700</v>
      </c>
      <c r="N8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2" spans="1:14" x14ac:dyDescent="0.25">
      <c r="A82" s="1" t="s">
        <v>13</v>
      </c>
      <c r="B82">
        <v>2</v>
      </c>
      <c r="C82" s="2">
        <v>45701</v>
      </c>
      <c r="D82" s="5">
        <v>920</v>
      </c>
      <c r="E82">
        <v>850</v>
      </c>
      <c r="F82" s="1" t="s">
        <v>215</v>
      </c>
      <c r="G82" s="6" t="s">
        <v>216</v>
      </c>
      <c r="H82" s="1" t="s">
        <v>45</v>
      </c>
      <c r="I82" s="1" t="s">
        <v>17</v>
      </c>
      <c r="J82" s="6" t="s">
        <v>36</v>
      </c>
      <c r="K82" s="2">
        <v>45668</v>
      </c>
      <c r="L82" s="2">
        <v>45716</v>
      </c>
      <c r="N8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3" spans="1:14" x14ac:dyDescent="0.25">
      <c r="A83" s="1" t="s">
        <v>13</v>
      </c>
      <c r="B83">
        <v>7</v>
      </c>
      <c r="C83" s="2">
        <v>45702</v>
      </c>
      <c r="D83" s="5">
        <v>1320</v>
      </c>
      <c r="E83">
        <v>845</v>
      </c>
      <c r="F83" s="1" t="s">
        <v>181</v>
      </c>
      <c r="G83" s="6" t="s">
        <v>182</v>
      </c>
      <c r="H83" s="1" t="s">
        <v>182</v>
      </c>
      <c r="I83" s="1" t="s">
        <v>17</v>
      </c>
      <c r="J83" s="6" t="s">
        <v>183</v>
      </c>
      <c r="K83" s="2">
        <v>45637</v>
      </c>
      <c r="L83" s="2">
        <v>45716</v>
      </c>
      <c r="N8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4" spans="1:14" x14ac:dyDescent="0.25">
      <c r="A84" s="1" t="s">
        <v>13</v>
      </c>
      <c r="B84">
        <v>7</v>
      </c>
      <c r="C84" s="2">
        <v>45702</v>
      </c>
      <c r="D84" s="5">
        <v>-1610.4</v>
      </c>
      <c r="E84">
        <v>845</v>
      </c>
      <c r="F84" s="1" t="s">
        <v>181</v>
      </c>
      <c r="G84" s="6" t="s">
        <v>182</v>
      </c>
      <c r="H84" s="1" t="s">
        <v>182</v>
      </c>
      <c r="I84" s="1" t="s">
        <v>17</v>
      </c>
      <c r="J84" s="6" t="s">
        <v>183</v>
      </c>
      <c r="K84" s="2">
        <v>45637</v>
      </c>
      <c r="L84" s="2" t="s">
        <v>403</v>
      </c>
      <c r="N8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5" spans="1:14" x14ac:dyDescent="0.25">
      <c r="A85" s="1" t="s">
        <v>13</v>
      </c>
      <c r="B85">
        <v>1</v>
      </c>
      <c r="C85" s="2">
        <v>45703</v>
      </c>
      <c r="D85" s="5">
        <v>240</v>
      </c>
      <c r="E85">
        <v>581</v>
      </c>
      <c r="F85" s="1" t="s">
        <v>217</v>
      </c>
      <c r="G85" s="6" t="s">
        <v>218</v>
      </c>
      <c r="H85" s="1" t="s">
        <v>219</v>
      </c>
      <c r="I85" s="1" t="s">
        <v>17</v>
      </c>
      <c r="J85" s="6" t="s">
        <v>220</v>
      </c>
      <c r="K85" s="2">
        <v>45673</v>
      </c>
      <c r="L85" s="2">
        <v>45703</v>
      </c>
      <c r="N8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6" spans="1:14" x14ac:dyDescent="0.25">
      <c r="A86" s="1" t="s">
        <v>13</v>
      </c>
      <c r="B86">
        <v>2</v>
      </c>
      <c r="C86" s="2">
        <v>45703</v>
      </c>
      <c r="D86" s="5">
        <v>964.6</v>
      </c>
      <c r="E86">
        <v>154</v>
      </c>
      <c r="F86" s="1" t="s">
        <v>153</v>
      </c>
      <c r="G86" s="6" t="s">
        <v>154</v>
      </c>
      <c r="H86" s="1" t="s">
        <v>154</v>
      </c>
      <c r="I86" s="1" t="s">
        <v>17</v>
      </c>
      <c r="J86" s="6" t="s">
        <v>221</v>
      </c>
      <c r="K86" s="2">
        <v>45687</v>
      </c>
      <c r="L86" s="2">
        <v>45747</v>
      </c>
      <c r="N8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7" spans="1:14" x14ac:dyDescent="0.25">
      <c r="A87" s="1" t="s">
        <v>13</v>
      </c>
      <c r="B87">
        <v>2</v>
      </c>
      <c r="C87" s="2">
        <v>45703</v>
      </c>
      <c r="D87" s="5">
        <v>-964.6</v>
      </c>
      <c r="E87">
        <v>154</v>
      </c>
      <c r="F87" s="1" t="s">
        <v>153</v>
      </c>
      <c r="G87" s="6" t="s">
        <v>154</v>
      </c>
      <c r="H87" s="1" t="s">
        <v>154</v>
      </c>
      <c r="I87" s="1" t="s">
        <v>17</v>
      </c>
      <c r="J87" s="6" t="s">
        <v>222</v>
      </c>
      <c r="K87" s="2">
        <v>45687</v>
      </c>
      <c r="L87" s="2">
        <v>45747</v>
      </c>
      <c r="N8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8" spans="1:14" x14ac:dyDescent="0.25">
      <c r="A88" s="1" t="s">
        <v>13</v>
      </c>
      <c r="B88">
        <v>1</v>
      </c>
      <c r="C88" s="2">
        <v>45706</v>
      </c>
      <c r="D88" s="5">
        <v>4907.37</v>
      </c>
      <c r="E88">
        <v>503</v>
      </c>
      <c r="F88" s="1" t="s">
        <v>52</v>
      </c>
      <c r="G88" s="6" t="s">
        <v>53</v>
      </c>
      <c r="H88" s="1" t="s">
        <v>53</v>
      </c>
      <c r="I88" s="1" t="s">
        <v>17</v>
      </c>
      <c r="J88" s="6" t="s">
        <v>223</v>
      </c>
      <c r="K88" s="2">
        <v>45686</v>
      </c>
      <c r="L88" s="2">
        <v>45706</v>
      </c>
      <c r="N8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9" spans="1:14" x14ac:dyDescent="0.25">
      <c r="A89" s="1" t="s">
        <v>13</v>
      </c>
      <c r="B89">
        <v>5</v>
      </c>
      <c r="C89" s="2">
        <v>45706</v>
      </c>
      <c r="D89" s="5">
        <v>4.9800000000000004</v>
      </c>
      <c r="E89">
        <v>581</v>
      </c>
      <c r="F89" s="1" t="s">
        <v>217</v>
      </c>
      <c r="G89" s="6" t="s">
        <v>218</v>
      </c>
      <c r="H89" s="1" t="s">
        <v>219</v>
      </c>
      <c r="I89" s="1" t="s">
        <v>17</v>
      </c>
      <c r="J89" s="6" t="s">
        <v>224</v>
      </c>
      <c r="K89" s="2">
        <v>45672</v>
      </c>
      <c r="L89" s="2">
        <v>45716</v>
      </c>
      <c r="N8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90" spans="1:14" x14ac:dyDescent="0.25">
      <c r="A90" s="1" t="s">
        <v>13</v>
      </c>
      <c r="B90">
        <v>8</v>
      </c>
      <c r="C90" s="2">
        <v>45708</v>
      </c>
      <c r="D90" s="5">
        <v>139.84</v>
      </c>
      <c r="E90">
        <v>847</v>
      </c>
      <c r="F90" s="1" t="s">
        <v>203</v>
      </c>
      <c r="G90" s="6" t="s">
        <v>204</v>
      </c>
      <c r="H90" s="1" t="s">
        <v>204</v>
      </c>
      <c r="I90" s="1" t="s">
        <v>17</v>
      </c>
      <c r="J90" s="6" t="s">
        <v>225</v>
      </c>
      <c r="K90" s="2">
        <v>45688</v>
      </c>
      <c r="L90" s="2">
        <v>45747</v>
      </c>
      <c r="N9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91" spans="1:14" x14ac:dyDescent="0.25">
      <c r="A91" s="1" t="s">
        <v>13</v>
      </c>
      <c r="B91">
        <v>1</v>
      </c>
      <c r="C91" s="2">
        <v>45709</v>
      </c>
      <c r="D91" s="5">
        <v>219.42</v>
      </c>
      <c r="E91">
        <v>492</v>
      </c>
      <c r="F91" s="1" t="s">
        <v>48</v>
      </c>
      <c r="G91" s="6" t="s">
        <v>49</v>
      </c>
      <c r="H91" s="1" t="s">
        <v>50</v>
      </c>
      <c r="I91" s="1" t="s">
        <v>17</v>
      </c>
      <c r="J91" s="6" t="s">
        <v>226</v>
      </c>
      <c r="K91" s="2">
        <v>45679</v>
      </c>
      <c r="L91" s="2">
        <v>45709</v>
      </c>
      <c r="N9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92" spans="1:14" x14ac:dyDescent="0.25">
      <c r="A92" s="1" t="s">
        <v>13</v>
      </c>
      <c r="B92">
        <v>1</v>
      </c>
      <c r="C92" s="2">
        <v>45712</v>
      </c>
      <c r="D92" s="5">
        <v>12095.11</v>
      </c>
      <c r="E92">
        <v>831</v>
      </c>
      <c r="F92" s="1" t="s">
        <v>227</v>
      </c>
      <c r="G92" s="6" t="s">
        <v>228</v>
      </c>
      <c r="H92" s="1" t="s">
        <v>228</v>
      </c>
      <c r="I92" s="1" t="s">
        <v>17</v>
      </c>
      <c r="J92" s="6" t="s">
        <v>229</v>
      </c>
      <c r="K92" s="2">
        <v>45679</v>
      </c>
      <c r="L92" s="2">
        <v>45712</v>
      </c>
      <c r="N9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93" spans="1:14" x14ac:dyDescent="0.25">
      <c r="A93" s="1" t="s">
        <v>13</v>
      </c>
      <c r="B93">
        <v>9</v>
      </c>
      <c r="C93" s="2">
        <v>45713</v>
      </c>
      <c r="D93" s="5">
        <v>413</v>
      </c>
      <c r="E93">
        <v>856</v>
      </c>
      <c r="F93" s="1" t="s">
        <v>230</v>
      </c>
      <c r="G93" s="6" t="s">
        <v>231</v>
      </c>
      <c r="H93" s="1" t="s">
        <v>231</v>
      </c>
      <c r="I93" s="1" t="s">
        <v>17</v>
      </c>
      <c r="J93" s="6" t="s">
        <v>232</v>
      </c>
      <c r="K93" s="2">
        <v>45708</v>
      </c>
      <c r="L93" s="2">
        <v>45713</v>
      </c>
      <c r="N9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94" spans="1:14" x14ac:dyDescent="0.25">
      <c r="A94" s="1" t="s">
        <v>13</v>
      </c>
      <c r="B94">
        <v>1</v>
      </c>
      <c r="C94" s="2">
        <v>45716</v>
      </c>
      <c r="D94" s="5">
        <v>119.77</v>
      </c>
      <c r="E94">
        <v>503</v>
      </c>
      <c r="F94" s="1" t="s">
        <v>52</v>
      </c>
      <c r="G94" s="6" t="s">
        <v>53</v>
      </c>
      <c r="H94" s="1" t="s">
        <v>53</v>
      </c>
      <c r="I94" s="1" t="s">
        <v>17</v>
      </c>
      <c r="J94" s="6" t="s">
        <v>233</v>
      </c>
      <c r="K94" s="2">
        <v>45686</v>
      </c>
      <c r="L94" s="2">
        <v>45716</v>
      </c>
      <c r="N9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95" spans="1:14" x14ac:dyDescent="0.25">
      <c r="A95" s="1" t="s">
        <v>13</v>
      </c>
      <c r="B95">
        <v>3</v>
      </c>
      <c r="C95" s="2">
        <v>45716</v>
      </c>
      <c r="D95" s="5">
        <v>50</v>
      </c>
      <c r="E95">
        <v>665</v>
      </c>
      <c r="F95" s="1" t="s">
        <v>234</v>
      </c>
      <c r="G95" s="6" t="s">
        <v>235</v>
      </c>
      <c r="H95" s="1" t="s">
        <v>235</v>
      </c>
      <c r="I95" s="1" t="s">
        <v>17</v>
      </c>
      <c r="J95" s="6" t="s">
        <v>236</v>
      </c>
      <c r="K95" s="2">
        <v>45688</v>
      </c>
      <c r="L95" s="2">
        <v>45716</v>
      </c>
      <c r="N9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96" spans="1:14" x14ac:dyDescent="0.25">
      <c r="A96" s="1" t="s">
        <v>13</v>
      </c>
      <c r="B96">
        <v>4</v>
      </c>
      <c r="C96" s="2">
        <v>45716</v>
      </c>
      <c r="D96" s="5">
        <v>675</v>
      </c>
      <c r="E96">
        <v>554</v>
      </c>
      <c r="F96" s="1" t="s">
        <v>237</v>
      </c>
      <c r="G96" s="6" t="s">
        <v>238</v>
      </c>
      <c r="H96" s="1" t="s">
        <v>238</v>
      </c>
      <c r="I96" s="1" t="s">
        <v>17</v>
      </c>
      <c r="J96" s="6" t="s">
        <v>239</v>
      </c>
      <c r="K96" s="2">
        <v>45673</v>
      </c>
      <c r="L96" s="2">
        <v>45747</v>
      </c>
      <c r="N9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97" spans="1:14" x14ac:dyDescent="0.25">
      <c r="A97" s="1" t="s">
        <v>13</v>
      </c>
      <c r="B97">
        <v>5</v>
      </c>
      <c r="C97" s="2">
        <v>45716</v>
      </c>
      <c r="D97" s="5">
        <v>1245</v>
      </c>
      <c r="E97">
        <v>362</v>
      </c>
      <c r="F97" s="1" t="s">
        <v>174</v>
      </c>
      <c r="G97" s="6" t="s">
        <v>175</v>
      </c>
      <c r="H97" s="1" t="s">
        <v>175</v>
      </c>
      <c r="I97" s="1" t="s">
        <v>17</v>
      </c>
      <c r="J97" s="6" t="s">
        <v>240</v>
      </c>
      <c r="K97" s="2">
        <v>45685</v>
      </c>
      <c r="L97" s="2">
        <v>45716</v>
      </c>
      <c r="N9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98" spans="1:14" x14ac:dyDescent="0.25">
      <c r="A98" s="1" t="s">
        <v>13</v>
      </c>
      <c r="B98">
        <v>6</v>
      </c>
      <c r="C98" s="2">
        <v>45716</v>
      </c>
      <c r="D98" s="5">
        <v>310</v>
      </c>
      <c r="E98">
        <v>854</v>
      </c>
      <c r="F98" s="1" t="s">
        <v>241</v>
      </c>
      <c r="G98" s="6" t="s">
        <v>242</v>
      </c>
      <c r="H98" s="1" t="s">
        <v>242</v>
      </c>
      <c r="I98" s="1" t="s">
        <v>17</v>
      </c>
      <c r="J98" s="6" t="s">
        <v>243</v>
      </c>
      <c r="K98" s="2">
        <v>45688</v>
      </c>
      <c r="L98" s="2">
        <v>45716</v>
      </c>
      <c r="N9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99" spans="1:14" x14ac:dyDescent="0.25">
      <c r="A99" s="1" t="s">
        <v>13</v>
      </c>
      <c r="B99">
        <v>6</v>
      </c>
      <c r="C99" s="2">
        <v>45716</v>
      </c>
      <c r="D99" s="5">
        <v>970.79</v>
      </c>
      <c r="E99">
        <v>365</v>
      </c>
      <c r="F99" s="1" t="s">
        <v>115</v>
      </c>
      <c r="G99" s="6" t="s">
        <v>116</v>
      </c>
      <c r="H99" s="1" t="s">
        <v>116</v>
      </c>
      <c r="I99" s="1" t="s">
        <v>17</v>
      </c>
      <c r="J99" s="6" t="s">
        <v>117</v>
      </c>
      <c r="K99" s="2">
        <v>45611</v>
      </c>
      <c r="L99" s="2">
        <v>45716</v>
      </c>
      <c r="N9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00" spans="1:14" x14ac:dyDescent="0.25">
      <c r="A100" s="1" t="s">
        <v>13</v>
      </c>
      <c r="B100">
        <v>7</v>
      </c>
      <c r="C100" s="2">
        <v>45716</v>
      </c>
      <c r="D100" s="5">
        <v>166</v>
      </c>
      <c r="E100">
        <v>579</v>
      </c>
      <c r="F100" s="1" t="s">
        <v>118</v>
      </c>
      <c r="G100" s="6" t="s">
        <v>119</v>
      </c>
      <c r="H100" s="1" t="s">
        <v>119</v>
      </c>
      <c r="I100" s="1" t="s">
        <v>17</v>
      </c>
      <c r="J100" s="6" t="s">
        <v>244</v>
      </c>
      <c r="K100" s="2">
        <v>45644</v>
      </c>
      <c r="L100" s="2">
        <v>45716</v>
      </c>
      <c r="N10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01" spans="1:14" x14ac:dyDescent="0.25">
      <c r="A101" s="1" t="s">
        <v>13</v>
      </c>
      <c r="B101">
        <v>8</v>
      </c>
      <c r="C101" s="2">
        <v>45716</v>
      </c>
      <c r="D101" s="5">
        <v>630.82000000000005</v>
      </c>
      <c r="E101">
        <v>93</v>
      </c>
      <c r="F101" s="1" t="s">
        <v>88</v>
      </c>
      <c r="G101" s="6" t="s">
        <v>89</v>
      </c>
      <c r="H101" s="1" t="s">
        <v>89</v>
      </c>
      <c r="I101" s="1" t="s">
        <v>17</v>
      </c>
      <c r="J101" s="6" t="s">
        <v>245</v>
      </c>
      <c r="K101" s="2">
        <v>45645</v>
      </c>
      <c r="L101" s="2">
        <v>45716</v>
      </c>
      <c r="N10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02" spans="1:14" x14ac:dyDescent="0.25">
      <c r="A102" s="1" t="s">
        <v>13</v>
      </c>
      <c r="B102">
        <v>8</v>
      </c>
      <c r="C102" s="2">
        <v>45716</v>
      </c>
      <c r="D102" s="5">
        <v>154.63</v>
      </c>
      <c r="E102">
        <v>93</v>
      </c>
      <c r="F102" s="1" t="s">
        <v>88</v>
      </c>
      <c r="G102" s="6" t="s">
        <v>89</v>
      </c>
      <c r="H102" s="1" t="s">
        <v>89</v>
      </c>
      <c r="I102" s="1" t="s">
        <v>17</v>
      </c>
      <c r="J102" s="6" t="s">
        <v>246</v>
      </c>
      <c r="K102" s="2">
        <v>45645</v>
      </c>
      <c r="L102" s="2">
        <v>45716</v>
      </c>
      <c r="N10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03" spans="1:14" x14ac:dyDescent="0.25">
      <c r="A103" s="1" t="s">
        <v>13</v>
      </c>
      <c r="B103">
        <v>8</v>
      </c>
      <c r="C103" s="2">
        <v>45716</v>
      </c>
      <c r="D103" s="5">
        <v>248.38</v>
      </c>
      <c r="E103">
        <v>93</v>
      </c>
      <c r="F103" s="1" t="s">
        <v>88</v>
      </c>
      <c r="G103" s="6" t="s">
        <v>89</v>
      </c>
      <c r="H103" s="1" t="s">
        <v>89</v>
      </c>
      <c r="I103" s="1" t="s">
        <v>17</v>
      </c>
      <c r="J103" s="6" t="s">
        <v>247</v>
      </c>
      <c r="K103" s="2">
        <v>45645</v>
      </c>
      <c r="L103" s="2">
        <v>45716</v>
      </c>
      <c r="N10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04" spans="1:14" x14ac:dyDescent="0.25">
      <c r="A104" s="1" t="s">
        <v>13</v>
      </c>
      <c r="B104">
        <v>8</v>
      </c>
      <c r="C104" s="2">
        <v>45716</v>
      </c>
      <c r="D104" s="5">
        <v>192.97</v>
      </c>
      <c r="E104">
        <v>93</v>
      </c>
      <c r="F104" s="1" t="s">
        <v>88</v>
      </c>
      <c r="G104" s="6" t="s">
        <v>89</v>
      </c>
      <c r="H104" s="1" t="s">
        <v>89</v>
      </c>
      <c r="I104" s="1" t="s">
        <v>17</v>
      </c>
      <c r="J104" s="6" t="s">
        <v>248</v>
      </c>
      <c r="K104" s="2">
        <v>45645</v>
      </c>
      <c r="L104" s="2">
        <v>45716</v>
      </c>
      <c r="N10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05" spans="1:14" x14ac:dyDescent="0.25">
      <c r="A105" s="1" t="s">
        <v>13</v>
      </c>
      <c r="B105">
        <v>8</v>
      </c>
      <c r="C105" s="2">
        <v>45716</v>
      </c>
      <c r="D105" s="5">
        <v>146.74</v>
      </c>
      <c r="E105">
        <v>93</v>
      </c>
      <c r="F105" s="1" t="s">
        <v>88</v>
      </c>
      <c r="G105" s="6" t="s">
        <v>89</v>
      </c>
      <c r="H105" s="1" t="s">
        <v>89</v>
      </c>
      <c r="I105" s="1" t="s">
        <v>17</v>
      </c>
      <c r="J105" s="6" t="s">
        <v>249</v>
      </c>
      <c r="K105" s="2">
        <v>45656</v>
      </c>
      <c r="L105" s="2">
        <v>45716</v>
      </c>
      <c r="N10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06" spans="1:14" x14ac:dyDescent="0.25">
      <c r="A106" s="1" t="s">
        <v>13</v>
      </c>
      <c r="B106">
        <v>8</v>
      </c>
      <c r="C106" s="2">
        <v>45716</v>
      </c>
      <c r="D106" s="5">
        <v>567.05999999999995</v>
      </c>
      <c r="E106">
        <v>92</v>
      </c>
      <c r="F106" s="1" t="s">
        <v>101</v>
      </c>
      <c r="G106" s="6" t="s">
        <v>102</v>
      </c>
      <c r="H106" s="1" t="s">
        <v>102</v>
      </c>
      <c r="I106" s="1" t="s">
        <v>17</v>
      </c>
      <c r="J106" s="6" t="s">
        <v>250</v>
      </c>
      <c r="K106" s="2">
        <v>45626</v>
      </c>
      <c r="L106" s="2">
        <v>45716</v>
      </c>
      <c r="N10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07" spans="1:14" x14ac:dyDescent="0.25">
      <c r="A107" s="1" t="s">
        <v>13</v>
      </c>
      <c r="B107">
        <v>9</v>
      </c>
      <c r="C107" s="2">
        <v>45716</v>
      </c>
      <c r="D107" s="5">
        <v>3255</v>
      </c>
      <c r="E107">
        <v>647</v>
      </c>
      <c r="F107" s="1" t="s">
        <v>62</v>
      </c>
      <c r="G107" s="6" t="s">
        <v>63</v>
      </c>
      <c r="H107" s="1" t="s">
        <v>64</v>
      </c>
      <c r="I107" s="1" t="s">
        <v>17</v>
      </c>
      <c r="J107" s="6" t="s">
        <v>128</v>
      </c>
      <c r="K107" s="2">
        <v>45653</v>
      </c>
      <c r="L107" s="2">
        <v>45716</v>
      </c>
      <c r="N10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08" spans="1:14" x14ac:dyDescent="0.25">
      <c r="A108" s="1" t="s">
        <v>13</v>
      </c>
      <c r="B108">
        <v>9</v>
      </c>
      <c r="C108" s="2">
        <v>45716</v>
      </c>
      <c r="D108" s="5">
        <v>5700</v>
      </c>
      <c r="E108">
        <v>328</v>
      </c>
      <c r="F108" s="1" t="s">
        <v>251</v>
      </c>
      <c r="G108" s="6" t="s">
        <v>252</v>
      </c>
      <c r="H108" s="1" t="s">
        <v>252</v>
      </c>
      <c r="I108" s="1" t="s">
        <v>17</v>
      </c>
      <c r="J108" s="6" t="s">
        <v>253</v>
      </c>
      <c r="K108" s="2">
        <v>45657</v>
      </c>
      <c r="L108" s="2">
        <v>45716</v>
      </c>
      <c r="N10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09" spans="1:14" x14ac:dyDescent="0.25">
      <c r="A109" s="1" t="s">
        <v>13</v>
      </c>
      <c r="B109">
        <v>9</v>
      </c>
      <c r="C109" s="2">
        <v>45716</v>
      </c>
      <c r="D109" s="5">
        <v>13554.7</v>
      </c>
      <c r="E109">
        <v>841</v>
      </c>
      <c r="F109" s="1" t="s">
        <v>66</v>
      </c>
      <c r="G109" s="6" t="s">
        <v>67</v>
      </c>
      <c r="H109" s="1" t="s">
        <v>67</v>
      </c>
      <c r="I109" s="1" t="s">
        <v>17</v>
      </c>
      <c r="J109" s="6" t="s">
        <v>254</v>
      </c>
      <c r="K109" s="2">
        <v>45657</v>
      </c>
      <c r="L109" s="2">
        <v>45716</v>
      </c>
      <c r="N10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10" spans="1:14" x14ac:dyDescent="0.25">
      <c r="A110" s="1" t="s">
        <v>13</v>
      </c>
      <c r="B110">
        <v>9</v>
      </c>
      <c r="C110" s="2">
        <v>45716</v>
      </c>
      <c r="D110" s="5">
        <v>16557.5</v>
      </c>
      <c r="E110">
        <v>155</v>
      </c>
      <c r="F110" s="1" t="s">
        <v>59</v>
      </c>
      <c r="G110" s="6" t="s">
        <v>60</v>
      </c>
      <c r="H110" s="1" t="s">
        <v>60</v>
      </c>
      <c r="I110" s="1" t="s">
        <v>17</v>
      </c>
      <c r="J110" s="6" t="s">
        <v>255</v>
      </c>
      <c r="K110" s="2">
        <v>45657</v>
      </c>
      <c r="L110" s="2">
        <v>45716</v>
      </c>
      <c r="N11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11" spans="1:14" x14ac:dyDescent="0.25">
      <c r="A111" s="1" t="s">
        <v>13</v>
      </c>
      <c r="B111">
        <v>9</v>
      </c>
      <c r="C111" s="2">
        <v>45716</v>
      </c>
      <c r="D111" s="5">
        <v>38988.75</v>
      </c>
      <c r="E111">
        <v>155</v>
      </c>
      <c r="F111" s="1" t="s">
        <v>59</v>
      </c>
      <c r="G111" s="6" t="s">
        <v>60</v>
      </c>
      <c r="H111" s="1" t="s">
        <v>60</v>
      </c>
      <c r="I111" s="1" t="s">
        <v>17</v>
      </c>
      <c r="J111" s="6" t="s">
        <v>256</v>
      </c>
      <c r="K111" s="2">
        <v>45657</v>
      </c>
      <c r="L111" s="2">
        <v>45716</v>
      </c>
      <c r="N11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12" spans="1:14" x14ac:dyDescent="0.25">
      <c r="A112" s="1" t="s">
        <v>13</v>
      </c>
      <c r="B112">
        <v>9</v>
      </c>
      <c r="C112" s="2">
        <v>45716</v>
      </c>
      <c r="D112" s="5">
        <v>16862.3</v>
      </c>
      <c r="E112">
        <v>154</v>
      </c>
      <c r="F112" s="1" t="s">
        <v>153</v>
      </c>
      <c r="G112" s="6" t="s">
        <v>154</v>
      </c>
      <c r="H112" s="1" t="s">
        <v>154</v>
      </c>
      <c r="I112" s="1" t="s">
        <v>17</v>
      </c>
      <c r="J112" s="6" t="s">
        <v>257</v>
      </c>
      <c r="K112" s="2">
        <v>45626</v>
      </c>
      <c r="L112" s="2">
        <v>45716</v>
      </c>
      <c r="N11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13" spans="1:14" x14ac:dyDescent="0.25">
      <c r="A113" s="1" t="s">
        <v>13</v>
      </c>
      <c r="B113">
        <v>11</v>
      </c>
      <c r="C113" s="2">
        <v>45716</v>
      </c>
      <c r="D113" s="5">
        <v>451.4</v>
      </c>
      <c r="E113">
        <v>341</v>
      </c>
      <c r="F113" s="1" t="s">
        <v>258</v>
      </c>
      <c r="G113" s="6" t="s">
        <v>259</v>
      </c>
      <c r="H113" s="1" t="s">
        <v>260</v>
      </c>
      <c r="I113" s="1" t="s">
        <v>17</v>
      </c>
      <c r="J113" s="6" t="s">
        <v>261</v>
      </c>
      <c r="K113" s="2">
        <v>45700</v>
      </c>
      <c r="L113" s="2">
        <v>45716</v>
      </c>
      <c r="N11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14" spans="1:14" x14ac:dyDescent="0.25">
      <c r="A114" s="1" t="s">
        <v>13</v>
      </c>
      <c r="B114">
        <v>12</v>
      </c>
      <c r="C114" s="2">
        <v>45716</v>
      </c>
      <c r="D114" s="5">
        <v>-1350</v>
      </c>
      <c r="E114">
        <v>314</v>
      </c>
      <c r="F114" s="1" t="s">
        <v>262</v>
      </c>
      <c r="G114" s="6" t="s">
        <v>263</v>
      </c>
      <c r="H114" s="1" t="s">
        <v>263</v>
      </c>
      <c r="I114" s="1" t="s">
        <v>17</v>
      </c>
      <c r="J114" s="6" t="s">
        <v>264</v>
      </c>
      <c r="K114" s="2">
        <v>45693</v>
      </c>
      <c r="L114" s="2">
        <v>45716</v>
      </c>
      <c r="N11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15" spans="1:14" x14ac:dyDescent="0.25">
      <c r="A115" s="1" t="s">
        <v>13</v>
      </c>
      <c r="B115">
        <v>12</v>
      </c>
      <c r="C115" s="2">
        <v>45716</v>
      </c>
      <c r="D115" s="5">
        <v>1850</v>
      </c>
      <c r="E115">
        <v>314</v>
      </c>
      <c r="F115" s="1" t="s">
        <v>262</v>
      </c>
      <c r="G115" s="6" t="s">
        <v>263</v>
      </c>
      <c r="H115" s="1" t="s">
        <v>263</v>
      </c>
      <c r="I115" s="1" t="s">
        <v>17</v>
      </c>
      <c r="J115" s="6" t="s">
        <v>265</v>
      </c>
      <c r="K115" s="2">
        <v>45693</v>
      </c>
      <c r="L115" s="2">
        <v>45716</v>
      </c>
      <c r="N11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16" spans="1:14" x14ac:dyDescent="0.25">
      <c r="A116" s="1" t="s">
        <v>13</v>
      </c>
      <c r="B116">
        <v>14</v>
      </c>
      <c r="C116" s="2">
        <v>45716</v>
      </c>
      <c r="D116" s="5">
        <v>687</v>
      </c>
      <c r="E116">
        <v>471</v>
      </c>
      <c r="F116" s="1" t="s">
        <v>266</v>
      </c>
      <c r="G116" s="6" t="s">
        <v>267</v>
      </c>
      <c r="H116" s="1" t="s">
        <v>267</v>
      </c>
      <c r="I116" s="1" t="s">
        <v>17</v>
      </c>
      <c r="J116" s="6" t="s">
        <v>268</v>
      </c>
      <c r="K116" s="2">
        <v>45688</v>
      </c>
      <c r="L116" s="2">
        <v>45716</v>
      </c>
      <c r="N11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17" spans="1:14" x14ac:dyDescent="0.25">
      <c r="A117" s="1" t="s">
        <v>13</v>
      </c>
      <c r="B117">
        <v>14</v>
      </c>
      <c r="C117" s="2">
        <v>45716</v>
      </c>
      <c r="D117" s="5">
        <v>657.2</v>
      </c>
      <c r="E117">
        <v>649</v>
      </c>
      <c r="F117" s="1" t="s">
        <v>269</v>
      </c>
      <c r="G117" s="6" t="s">
        <v>270</v>
      </c>
      <c r="H117" s="1" t="s">
        <v>271</v>
      </c>
      <c r="I117" s="1" t="s">
        <v>17</v>
      </c>
      <c r="J117" s="6" t="s">
        <v>272</v>
      </c>
      <c r="K117" s="2">
        <v>45639</v>
      </c>
      <c r="L117" s="2">
        <v>45716</v>
      </c>
      <c r="N11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18" spans="1:14" x14ac:dyDescent="0.25">
      <c r="A118" s="1" t="s">
        <v>13</v>
      </c>
      <c r="B118">
        <v>14</v>
      </c>
      <c r="C118" s="2">
        <v>45716</v>
      </c>
      <c r="D118" s="5">
        <v>1965</v>
      </c>
      <c r="E118">
        <v>680</v>
      </c>
      <c r="F118" s="1" t="s">
        <v>273</v>
      </c>
      <c r="G118" s="6" t="s">
        <v>274</v>
      </c>
      <c r="H118" s="1" t="s">
        <v>274</v>
      </c>
      <c r="I118" s="1" t="s">
        <v>17</v>
      </c>
      <c r="J118" s="6" t="s">
        <v>275</v>
      </c>
      <c r="K118" s="2">
        <v>45653</v>
      </c>
      <c r="L118" s="2">
        <v>45716</v>
      </c>
      <c r="N11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19" spans="1:14" x14ac:dyDescent="0.25">
      <c r="A119" s="1" t="s">
        <v>13</v>
      </c>
      <c r="B119">
        <v>14</v>
      </c>
      <c r="C119" s="2">
        <v>45716</v>
      </c>
      <c r="D119" s="5">
        <v>1470</v>
      </c>
      <c r="E119">
        <v>680</v>
      </c>
      <c r="F119" s="1" t="s">
        <v>273</v>
      </c>
      <c r="G119" s="6" t="s">
        <v>274</v>
      </c>
      <c r="H119" s="1" t="s">
        <v>274</v>
      </c>
      <c r="I119" s="1" t="s">
        <v>17</v>
      </c>
      <c r="J119" s="6" t="s">
        <v>276</v>
      </c>
      <c r="K119" s="2">
        <v>45653</v>
      </c>
      <c r="L119" s="2">
        <v>45716</v>
      </c>
      <c r="N11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20" spans="1:14" x14ac:dyDescent="0.25">
      <c r="A120" s="1" t="s">
        <v>13</v>
      </c>
      <c r="B120">
        <v>14</v>
      </c>
      <c r="C120" s="2">
        <v>45716</v>
      </c>
      <c r="D120" s="5">
        <v>8000</v>
      </c>
      <c r="E120">
        <v>680</v>
      </c>
      <c r="F120" s="1" t="s">
        <v>273</v>
      </c>
      <c r="G120" s="6" t="s">
        <v>274</v>
      </c>
      <c r="H120" s="1" t="s">
        <v>274</v>
      </c>
      <c r="I120" s="1" t="s">
        <v>17</v>
      </c>
      <c r="J120" s="6" t="s">
        <v>277</v>
      </c>
      <c r="K120" s="2">
        <v>45656</v>
      </c>
      <c r="L120" s="2">
        <v>45716</v>
      </c>
      <c r="N12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21" spans="1:14" x14ac:dyDescent="0.25">
      <c r="A121" s="1" t="s">
        <v>13</v>
      </c>
      <c r="B121">
        <v>14</v>
      </c>
      <c r="C121" s="2">
        <v>45716</v>
      </c>
      <c r="D121" s="5">
        <v>240</v>
      </c>
      <c r="E121">
        <v>821</v>
      </c>
      <c r="F121" s="1" t="s">
        <v>143</v>
      </c>
      <c r="G121" s="6" t="s">
        <v>144</v>
      </c>
      <c r="H121" s="1" t="s">
        <v>144</v>
      </c>
      <c r="I121" s="1" t="s">
        <v>17</v>
      </c>
      <c r="J121" s="6" t="s">
        <v>68</v>
      </c>
      <c r="K121" s="2">
        <v>45688</v>
      </c>
      <c r="L121" s="2">
        <v>45716</v>
      </c>
      <c r="N12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22" spans="1:14" x14ac:dyDescent="0.25">
      <c r="A122" s="1" t="s">
        <v>13</v>
      </c>
      <c r="B122">
        <v>14</v>
      </c>
      <c r="C122" s="2">
        <v>45716</v>
      </c>
      <c r="D122" s="5">
        <v>346.88</v>
      </c>
      <c r="E122">
        <v>501</v>
      </c>
      <c r="F122" s="1" t="s">
        <v>140</v>
      </c>
      <c r="G122" s="6" t="s">
        <v>141</v>
      </c>
      <c r="H122" s="1" t="s">
        <v>141</v>
      </c>
      <c r="I122" s="1" t="s">
        <v>17</v>
      </c>
      <c r="J122" s="6" t="s">
        <v>278</v>
      </c>
      <c r="K122" s="2">
        <v>45626</v>
      </c>
      <c r="L122" s="2">
        <v>45716</v>
      </c>
      <c r="N12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23" spans="1:14" x14ac:dyDescent="0.25">
      <c r="A123" s="1" t="s">
        <v>13</v>
      </c>
      <c r="B123">
        <v>14</v>
      </c>
      <c r="C123" s="2">
        <v>45716</v>
      </c>
      <c r="D123" s="5">
        <v>969</v>
      </c>
      <c r="E123">
        <v>501</v>
      </c>
      <c r="F123" s="1" t="s">
        <v>140</v>
      </c>
      <c r="G123" s="6" t="s">
        <v>141</v>
      </c>
      <c r="H123" s="1" t="s">
        <v>141</v>
      </c>
      <c r="I123" s="1" t="s">
        <v>17</v>
      </c>
      <c r="J123" s="6" t="s">
        <v>279</v>
      </c>
      <c r="K123" s="2">
        <v>45626</v>
      </c>
      <c r="L123" s="2">
        <v>45716</v>
      </c>
      <c r="N12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24" spans="1:14" x14ac:dyDescent="0.25">
      <c r="A124" s="1" t="s">
        <v>13</v>
      </c>
      <c r="B124">
        <v>14</v>
      </c>
      <c r="C124" s="2">
        <v>45716</v>
      </c>
      <c r="D124" s="5">
        <v>2276</v>
      </c>
      <c r="E124">
        <v>731</v>
      </c>
      <c r="F124" s="1" t="s">
        <v>147</v>
      </c>
      <c r="G124" s="6" t="s">
        <v>148</v>
      </c>
      <c r="H124" s="1" t="s">
        <v>148</v>
      </c>
      <c r="I124" s="1" t="s">
        <v>17</v>
      </c>
      <c r="J124" s="6" t="s">
        <v>280</v>
      </c>
      <c r="K124" s="2">
        <v>45657</v>
      </c>
      <c r="L124" s="2">
        <v>45716</v>
      </c>
      <c r="N12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25" spans="1:14" x14ac:dyDescent="0.25">
      <c r="A125" s="1" t="s">
        <v>13</v>
      </c>
      <c r="B125">
        <v>14</v>
      </c>
      <c r="C125" s="2">
        <v>45716</v>
      </c>
      <c r="D125" s="5">
        <v>1002</v>
      </c>
      <c r="E125">
        <v>202</v>
      </c>
      <c r="F125" s="1" t="s">
        <v>281</v>
      </c>
      <c r="G125" s="6" t="s">
        <v>282</v>
      </c>
      <c r="H125" s="1" t="s">
        <v>282</v>
      </c>
      <c r="I125" s="1" t="s">
        <v>17</v>
      </c>
      <c r="J125" s="6" t="s">
        <v>283</v>
      </c>
      <c r="K125" s="2">
        <v>45688</v>
      </c>
      <c r="L125" s="2">
        <v>45716</v>
      </c>
      <c r="N12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26" spans="1:14" x14ac:dyDescent="0.25">
      <c r="A126" s="1" t="s">
        <v>13</v>
      </c>
      <c r="B126">
        <v>14</v>
      </c>
      <c r="C126" s="2">
        <v>45716</v>
      </c>
      <c r="D126" s="5">
        <v>260.05</v>
      </c>
      <c r="E126">
        <v>613</v>
      </c>
      <c r="F126" s="1" t="s">
        <v>166</v>
      </c>
      <c r="G126" s="6" t="s">
        <v>167</v>
      </c>
      <c r="H126" s="1" t="s">
        <v>167</v>
      </c>
      <c r="I126" s="1" t="s">
        <v>17</v>
      </c>
      <c r="J126" s="6" t="s">
        <v>284</v>
      </c>
      <c r="K126" s="2">
        <v>45688</v>
      </c>
      <c r="L126" s="2">
        <v>45716</v>
      </c>
      <c r="N12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27" spans="1:14" x14ac:dyDescent="0.25">
      <c r="A127" s="1" t="s">
        <v>13</v>
      </c>
      <c r="B127">
        <v>14</v>
      </c>
      <c r="C127" s="2">
        <v>45716</v>
      </c>
      <c r="D127" s="5">
        <v>99.22</v>
      </c>
      <c r="E127">
        <v>613</v>
      </c>
      <c r="F127" s="1" t="s">
        <v>166</v>
      </c>
      <c r="G127" s="6" t="s">
        <v>167</v>
      </c>
      <c r="H127" s="1" t="s">
        <v>167</v>
      </c>
      <c r="I127" s="1" t="s">
        <v>17</v>
      </c>
      <c r="J127" s="6" t="s">
        <v>285</v>
      </c>
      <c r="K127" s="2">
        <v>45688</v>
      </c>
      <c r="L127" s="2">
        <v>45716</v>
      </c>
      <c r="N12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28" spans="1:14" x14ac:dyDescent="0.25">
      <c r="A128" s="1" t="s">
        <v>13</v>
      </c>
      <c r="B128">
        <v>14</v>
      </c>
      <c r="C128" s="2">
        <v>45716</v>
      </c>
      <c r="D128" s="5">
        <v>66</v>
      </c>
      <c r="E128">
        <v>613</v>
      </c>
      <c r="F128" s="1" t="s">
        <v>166</v>
      </c>
      <c r="G128" s="6" t="s">
        <v>167</v>
      </c>
      <c r="H128" s="1" t="s">
        <v>167</v>
      </c>
      <c r="I128" s="1" t="s">
        <v>17</v>
      </c>
      <c r="J128" s="6" t="s">
        <v>286</v>
      </c>
      <c r="K128" s="2">
        <v>45688</v>
      </c>
      <c r="L128" s="2">
        <v>45716</v>
      </c>
      <c r="N12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29" spans="1:14" x14ac:dyDescent="0.25">
      <c r="A129" s="1" t="s">
        <v>13</v>
      </c>
      <c r="B129">
        <v>14</v>
      </c>
      <c r="C129" s="2">
        <v>45716</v>
      </c>
      <c r="D129" s="5">
        <v>432</v>
      </c>
      <c r="E129">
        <v>765</v>
      </c>
      <c r="F129" s="1" t="s">
        <v>160</v>
      </c>
      <c r="G129" s="6" t="s">
        <v>161</v>
      </c>
      <c r="H129" s="1" t="s">
        <v>161</v>
      </c>
      <c r="I129" s="1" t="s">
        <v>17</v>
      </c>
      <c r="J129" s="6" t="s">
        <v>287</v>
      </c>
      <c r="K129" s="2">
        <v>45687</v>
      </c>
      <c r="L129" s="2">
        <v>45716</v>
      </c>
      <c r="N12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30" spans="1:14" x14ac:dyDescent="0.25">
      <c r="A130" s="1" t="s">
        <v>13</v>
      </c>
      <c r="B130">
        <v>14</v>
      </c>
      <c r="C130" s="2">
        <v>45716</v>
      </c>
      <c r="D130" s="5">
        <v>11641.69</v>
      </c>
      <c r="E130">
        <v>778</v>
      </c>
      <c r="F130" s="1" t="s">
        <v>288</v>
      </c>
      <c r="G130" s="6" t="s">
        <v>289</v>
      </c>
      <c r="H130" s="1" t="s">
        <v>289</v>
      </c>
      <c r="I130" s="1" t="s">
        <v>17</v>
      </c>
      <c r="J130" s="6" t="s">
        <v>290</v>
      </c>
      <c r="K130" s="2">
        <v>45656</v>
      </c>
      <c r="L130" s="2">
        <v>45716</v>
      </c>
      <c r="N13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31" spans="1:14" x14ac:dyDescent="0.25">
      <c r="A131" s="1" t="s">
        <v>13</v>
      </c>
      <c r="B131">
        <v>14</v>
      </c>
      <c r="C131" s="2">
        <v>45716</v>
      </c>
      <c r="D131" s="5">
        <v>46.7</v>
      </c>
      <c r="E131">
        <v>807</v>
      </c>
      <c r="F131" s="1" t="s">
        <v>291</v>
      </c>
      <c r="G131" s="6" t="s">
        <v>292</v>
      </c>
      <c r="H131" s="1" t="s">
        <v>292</v>
      </c>
      <c r="I131" s="1" t="s">
        <v>17</v>
      </c>
      <c r="J131" s="6" t="s">
        <v>293</v>
      </c>
      <c r="K131" s="2">
        <v>45626</v>
      </c>
      <c r="L131" s="2">
        <v>45716</v>
      </c>
      <c r="N13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32" spans="1:14" x14ac:dyDescent="0.25">
      <c r="A132" s="1" t="s">
        <v>13</v>
      </c>
      <c r="B132">
        <v>14</v>
      </c>
      <c r="C132" s="2">
        <v>45716</v>
      </c>
      <c r="D132" s="5">
        <v>16.010000000000002</v>
      </c>
      <c r="E132">
        <v>807</v>
      </c>
      <c r="F132" s="1" t="s">
        <v>291</v>
      </c>
      <c r="G132" s="6" t="s">
        <v>292</v>
      </c>
      <c r="H132" s="1" t="s">
        <v>292</v>
      </c>
      <c r="I132" s="1" t="s">
        <v>17</v>
      </c>
      <c r="J132" s="6" t="s">
        <v>294</v>
      </c>
      <c r="K132" s="2">
        <v>45626</v>
      </c>
      <c r="L132" s="2">
        <v>45716</v>
      </c>
      <c r="N13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33" spans="1:14" x14ac:dyDescent="0.25">
      <c r="A133" s="1" t="s">
        <v>13</v>
      </c>
      <c r="B133">
        <v>14</v>
      </c>
      <c r="C133" s="2">
        <v>45716</v>
      </c>
      <c r="D133" s="5">
        <v>420</v>
      </c>
      <c r="E133">
        <v>511</v>
      </c>
      <c r="F133" s="1" t="s">
        <v>295</v>
      </c>
      <c r="G133" s="6" t="s">
        <v>296</v>
      </c>
      <c r="H133" s="1" t="s">
        <v>296</v>
      </c>
      <c r="I133" s="1" t="s">
        <v>17</v>
      </c>
      <c r="J133" s="6" t="s">
        <v>297</v>
      </c>
      <c r="K133" s="2">
        <v>45688</v>
      </c>
      <c r="L133" s="2">
        <v>45716</v>
      </c>
      <c r="N13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34" spans="1:14" x14ac:dyDescent="0.25">
      <c r="A134" s="1" t="s">
        <v>13</v>
      </c>
      <c r="B134">
        <v>14</v>
      </c>
      <c r="C134" s="2">
        <v>45716</v>
      </c>
      <c r="D134" s="5">
        <v>210</v>
      </c>
      <c r="E134">
        <v>853</v>
      </c>
      <c r="F134" s="1" t="s">
        <v>298</v>
      </c>
      <c r="G134" s="6" t="s">
        <v>299</v>
      </c>
      <c r="H134" s="1" t="s">
        <v>299</v>
      </c>
      <c r="I134" s="1" t="s">
        <v>17</v>
      </c>
      <c r="J134" s="6" t="s">
        <v>300</v>
      </c>
      <c r="K134" s="2">
        <v>45688</v>
      </c>
      <c r="L134" s="2">
        <v>45716</v>
      </c>
      <c r="N13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35" spans="1:14" x14ac:dyDescent="0.25">
      <c r="A135" s="1" t="s">
        <v>13</v>
      </c>
      <c r="B135">
        <v>14</v>
      </c>
      <c r="C135" s="2">
        <v>45716</v>
      </c>
      <c r="D135" s="5">
        <v>1733.88</v>
      </c>
      <c r="E135">
        <v>814</v>
      </c>
      <c r="F135" s="1" t="s">
        <v>170</v>
      </c>
      <c r="G135" s="6" t="s">
        <v>171</v>
      </c>
      <c r="H135" s="1" t="s">
        <v>171</v>
      </c>
      <c r="I135" s="1" t="s">
        <v>17</v>
      </c>
      <c r="J135" s="6" t="s">
        <v>301</v>
      </c>
      <c r="K135" s="2">
        <v>45625</v>
      </c>
      <c r="L135" s="2">
        <v>45716</v>
      </c>
      <c r="N13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36" spans="1:14" x14ac:dyDescent="0.25">
      <c r="A136" s="1" t="s">
        <v>13</v>
      </c>
      <c r="B136">
        <v>14</v>
      </c>
      <c r="C136" s="2">
        <v>45716</v>
      </c>
      <c r="D136" s="5">
        <v>215.25</v>
      </c>
      <c r="E136">
        <v>814</v>
      </c>
      <c r="F136" s="1" t="s">
        <v>170</v>
      </c>
      <c r="G136" s="6" t="s">
        <v>171</v>
      </c>
      <c r="H136" s="1" t="s">
        <v>171</v>
      </c>
      <c r="I136" s="1" t="s">
        <v>17</v>
      </c>
      <c r="J136" s="6" t="s">
        <v>302</v>
      </c>
      <c r="K136" s="2">
        <v>45625</v>
      </c>
      <c r="L136" s="2">
        <v>45716</v>
      </c>
      <c r="N13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37" spans="1:14" x14ac:dyDescent="0.25">
      <c r="A137" s="1" t="s">
        <v>13</v>
      </c>
      <c r="B137">
        <v>14</v>
      </c>
      <c r="C137" s="2">
        <v>45716</v>
      </c>
      <c r="D137" s="5">
        <v>99.61</v>
      </c>
      <c r="E137">
        <v>201</v>
      </c>
      <c r="F137" s="1" t="s">
        <v>193</v>
      </c>
      <c r="G137" s="6" t="s">
        <v>194</v>
      </c>
      <c r="H137" s="1" t="s">
        <v>194</v>
      </c>
      <c r="I137" s="1" t="s">
        <v>17</v>
      </c>
      <c r="J137" s="6" t="s">
        <v>303</v>
      </c>
      <c r="K137" s="2">
        <v>45688</v>
      </c>
      <c r="L137" s="2">
        <v>45716</v>
      </c>
      <c r="N13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38" spans="1:14" x14ac:dyDescent="0.25">
      <c r="A138" s="1" t="s">
        <v>13</v>
      </c>
      <c r="B138">
        <v>14</v>
      </c>
      <c r="C138" s="2">
        <v>45716</v>
      </c>
      <c r="D138" s="5">
        <v>316.85000000000002</v>
      </c>
      <c r="E138">
        <v>306</v>
      </c>
      <c r="F138" s="1" t="s">
        <v>304</v>
      </c>
      <c r="G138" s="6" t="s">
        <v>305</v>
      </c>
      <c r="H138" s="1" t="s">
        <v>305</v>
      </c>
      <c r="I138" s="1" t="s">
        <v>17</v>
      </c>
      <c r="J138" s="6" t="s">
        <v>306</v>
      </c>
      <c r="K138" s="2">
        <v>45688</v>
      </c>
      <c r="L138" s="2">
        <v>45716</v>
      </c>
      <c r="N13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39" spans="1:14" x14ac:dyDescent="0.25">
      <c r="A139" s="1" t="s">
        <v>13</v>
      </c>
      <c r="B139">
        <v>14</v>
      </c>
      <c r="C139" s="2">
        <v>45716</v>
      </c>
      <c r="D139" s="5">
        <v>9</v>
      </c>
      <c r="E139">
        <v>215</v>
      </c>
      <c r="F139" s="1" t="s">
        <v>307</v>
      </c>
      <c r="G139" s="6" t="s">
        <v>308</v>
      </c>
      <c r="H139" s="1" t="s">
        <v>308</v>
      </c>
      <c r="I139" s="1" t="s">
        <v>17</v>
      </c>
      <c r="J139" s="6" t="s">
        <v>309</v>
      </c>
      <c r="K139" s="2">
        <v>45688</v>
      </c>
      <c r="L139" s="2">
        <v>45716</v>
      </c>
      <c r="N13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40" spans="1:14" x14ac:dyDescent="0.25">
      <c r="A140" s="1" t="s">
        <v>13</v>
      </c>
      <c r="B140">
        <v>17</v>
      </c>
      <c r="C140" s="2">
        <v>45716</v>
      </c>
      <c r="D140" s="5">
        <v>171.5</v>
      </c>
      <c r="E140">
        <v>745</v>
      </c>
      <c r="F140" s="1" t="s">
        <v>310</v>
      </c>
      <c r="G140" s="6" t="s">
        <v>311</v>
      </c>
      <c r="H140" s="1" t="s">
        <v>311</v>
      </c>
      <c r="I140" s="1" t="s">
        <v>17</v>
      </c>
      <c r="J140" s="6" t="s">
        <v>312</v>
      </c>
      <c r="K140" s="2">
        <v>45635</v>
      </c>
      <c r="L140" s="2">
        <v>45716</v>
      </c>
      <c r="N14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41" spans="1:14" x14ac:dyDescent="0.25">
      <c r="A141" s="1" t="s">
        <v>13</v>
      </c>
      <c r="B141">
        <v>18</v>
      </c>
      <c r="C141" s="2">
        <v>45716</v>
      </c>
      <c r="D141" s="5">
        <v>645</v>
      </c>
      <c r="E141">
        <v>510</v>
      </c>
      <c r="F141" s="1" t="s">
        <v>313</v>
      </c>
      <c r="G141" s="6" t="s">
        <v>314</v>
      </c>
      <c r="H141" s="1" t="s">
        <v>314</v>
      </c>
      <c r="I141" s="1" t="s">
        <v>17</v>
      </c>
      <c r="J141" s="6" t="s">
        <v>315</v>
      </c>
      <c r="K141" s="2">
        <v>45632</v>
      </c>
      <c r="L141" s="2">
        <v>45716</v>
      </c>
      <c r="N14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42" spans="1:14" x14ac:dyDescent="0.25">
      <c r="A142" s="1" t="s">
        <v>13</v>
      </c>
      <c r="B142">
        <v>25</v>
      </c>
      <c r="C142" s="2">
        <v>45716</v>
      </c>
      <c r="D142" s="5">
        <v>550.22</v>
      </c>
      <c r="E142">
        <v>329</v>
      </c>
      <c r="F142" s="1" t="s">
        <v>316</v>
      </c>
      <c r="G142" s="6" t="s">
        <v>317</v>
      </c>
      <c r="H142" s="1" t="s">
        <v>317</v>
      </c>
      <c r="I142" s="1" t="s">
        <v>17</v>
      </c>
      <c r="J142" s="6" t="s">
        <v>318</v>
      </c>
      <c r="K142" s="2">
        <v>45686</v>
      </c>
      <c r="L142" s="2">
        <v>45716</v>
      </c>
      <c r="N14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43" spans="1:14" x14ac:dyDescent="0.25">
      <c r="A143" s="1" t="s">
        <v>13</v>
      </c>
      <c r="B143">
        <v>1</v>
      </c>
      <c r="C143" s="2">
        <v>45717</v>
      </c>
      <c r="D143" s="5">
        <v>422.03</v>
      </c>
      <c r="E143">
        <v>772</v>
      </c>
      <c r="F143" s="1" t="s">
        <v>19</v>
      </c>
      <c r="G143" s="6" t="s">
        <v>20</v>
      </c>
      <c r="H143" s="1" t="s">
        <v>20</v>
      </c>
      <c r="I143" s="1" t="s">
        <v>17</v>
      </c>
      <c r="J143" s="6" t="s">
        <v>319</v>
      </c>
      <c r="K143" s="2">
        <v>45691</v>
      </c>
      <c r="L143" s="2">
        <v>45716</v>
      </c>
      <c r="N14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44" spans="1:14" x14ac:dyDescent="0.25">
      <c r="A144" s="1" t="s">
        <v>13</v>
      </c>
      <c r="B144">
        <v>2</v>
      </c>
      <c r="C144" s="2">
        <v>45717</v>
      </c>
      <c r="D144" s="5">
        <v>1971.13</v>
      </c>
      <c r="E144">
        <v>772</v>
      </c>
      <c r="F144" s="1" t="s">
        <v>19</v>
      </c>
      <c r="G144" s="6" t="s">
        <v>20</v>
      </c>
      <c r="H144" s="1" t="s">
        <v>20</v>
      </c>
      <c r="I144" s="1" t="s">
        <v>17</v>
      </c>
      <c r="J144" s="6" t="s">
        <v>320</v>
      </c>
      <c r="K144" s="2">
        <v>45691</v>
      </c>
      <c r="L144" s="2">
        <v>45717</v>
      </c>
      <c r="N14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45" spans="1:14" x14ac:dyDescent="0.25">
      <c r="A145" s="1" t="s">
        <v>13</v>
      </c>
      <c r="B145">
        <v>3</v>
      </c>
      <c r="C145" s="2">
        <v>45720</v>
      </c>
      <c r="D145" s="5">
        <v>320.79000000000002</v>
      </c>
      <c r="E145">
        <v>788</v>
      </c>
      <c r="F145" s="1" t="s">
        <v>22</v>
      </c>
      <c r="G145" s="6" t="s">
        <v>23</v>
      </c>
      <c r="H145" s="1" t="s">
        <v>24</v>
      </c>
      <c r="I145" s="1" t="s">
        <v>17</v>
      </c>
      <c r="J145" s="6" t="s">
        <v>321</v>
      </c>
      <c r="K145" s="2">
        <v>45719</v>
      </c>
      <c r="L145" s="2">
        <v>45719</v>
      </c>
      <c r="M145">
        <v>1</v>
      </c>
      <c r="N145" s="10">
        <f>ANALISI_PAGAMENTI_1_TRIM_2025[[#This Row],[Pagamenti  1/01/2025 - 31/03/2025]]*ANALISI_PAGAMENTI_1_TRIM_2025[[#This Row],[Giorni ritardo pagamento]]/ANALISI_PAGAMENTI_1_TRIM_2025[[#Totals],[Pagamenti  1/01/2025 - 31/03/2025]]</f>
        <v>2.0370756920213607E-4</v>
      </c>
    </row>
    <row r="146" spans="1:14" x14ac:dyDescent="0.25">
      <c r="A146" s="1" t="s">
        <v>13</v>
      </c>
      <c r="B146">
        <v>4</v>
      </c>
      <c r="C146" s="2">
        <v>45720</v>
      </c>
      <c r="D146" s="5">
        <v>119</v>
      </c>
      <c r="E146">
        <v>745</v>
      </c>
      <c r="F146" s="1" t="s">
        <v>310</v>
      </c>
      <c r="G146" s="6" t="s">
        <v>311</v>
      </c>
      <c r="H146" s="1" t="s">
        <v>311</v>
      </c>
      <c r="I146" s="1" t="s">
        <v>17</v>
      </c>
      <c r="J146" s="6" t="s">
        <v>322</v>
      </c>
      <c r="K146" s="2">
        <v>45688</v>
      </c>
      <c r="L146" s="2">
        <v>45747</v>
      </c>
      <c r="N14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47" spans="1:14" x14ac:dyDescent="0.25">
      <c r="A147" s="1" t="s">
        <v>13</v>
      </c>
      <c r="B147">
        <v>2</v>
      </c>
      <c r="C147" s="2">
        <v>45721</v>
      </c>
      <c r="D147" s="5">
        <v>120</v>
      </c>
      <c r="E147">
        <v>543</v>
      </c>
      <c r="F147" s="1" t="s">
        <v>323</v>
      </c>
      <c r="G147" s="6" t="s">
        <v>324</v>
      </c>
      <c r="H147" s="1" t="s">
        <v>324</v>
      </c>
      <c r="I147" s="1" t="s">
        <v>17</v>
      </c>
      <c r="J147" s="6" t="s">
        <v>325</v>
      </c>
      <c r="K147" s="2">
        <v>45720</v>
      </c>
      <c r="L147" s="2">
        <v>45720</v>
      </c>
      <c r="M147">
        <v>1</v>
      </c>
      <c r="N147" s="10">
        <f>ANALISI_PAGAMENTI_1_TRIM_2025[[#This Row],[Pagamenti  1/01/2025 - 31/03/2025]]*ANALISI_PAGAMENTI_1_TRIM_2025[[#This Row],[Giorni ritardo pagamento]]/ANALISI_PAGAMENTI_1_TRIM_2025[[#Totals],[Pagamenti  1/01/2025 - 31/03/2025]]</f>
        <v>7.6202214234409821E-5</v>
      </c>
    </row>
    <row r="148" spans="1:14" x14ac:dyDescent="0.25">
      <c r="A148" s="1" t="s">
        <v>13</v>
      </c>
      <c r="B148">
        <v>6</v>
      </c>
      <c r="C148" s="2">
        <v>45721</v>
      </c>
      <c r="D148" s="5">
        <v>672</v>
      </c>
      <c r="E148">
        <v>459</v>
      </c>
      <c r="F148" s="1" t="s">
        <v>27</v>
      </c>
      <c r="G148" s="6" t="s">
        <v>28</v>
      </c>
      <c r="H148" s="1" t="s">
        <v>29</v>
      </c>
      <c r="I148" s="1" t="s">
        <v>17</v>
      </c>
      <c r="J148" s="6" t="s">
        <v>326</v>
      </c>
      <c r="K148" s="2">
        <v>45720</v>
      </c>
      <c r="L148" s="2">
        <v>45720</v>
      </c>
      <c r="M148">
        <v>1</v>
      </c>
      <c r="N148" s="10">
        <f>ANALISI_PAGAMENTI_1_TRIM_2025[[#This Row],[Pagamenti  1/01/2025 - 31/03/2025]]*ANALISI_PAGAMENTI_1_TRIM_2025[[#This Row],[Giorni ritardo pagamento]]/ANALISI_PAGAMENTI_1_TRIM_2025[[#Totals],[Pagamenti  1/01/2025 - 31/03/2025]]</f>
        <v>4.26732399712695E-4</v>
      </c>
    </row>
    <row r="149" spans="1:14" x14ac:dyDescent="0.25">
      <c r="A149" s="1" t="s">
        <v>13</v>
      </c>
      <c r="B149">
        <v>1</v>
      </c>
      <c r="C149" s="2">
        <v>45722</v>
      </c>
      <c r="D149" s="5">
        <v>618.04999999999995</v>
      </c>
      <c r="E149">
        <v>781</v>
      </c>
      <c r="F149" s="1" t="s">
        <v>206</v>
      </c>
      <c r="G149" s="6" t="s">
        <v>207</v>
      </c>
      <c r="H149" s="1" t="s">
        <v>207</v>
      </c>
      <c r="I149" s="1" t="s">
        <v>17</v>
      </c>
      <c r="J149" s="6" t="s">
        <v>327</v>
      </c>
      <c r="K149" s="2">
        <v>45716</v>
      </c>
      <c r="L149" s="2">
        <v>45716</v>
      </c>
      <c r="M149">
        <v>6</v>
      </c>
      <c r="N149" s="10">
        <f>ANALISI_PAGAMENTI_1_TRIM_2025[[#This Row],[Pagamenti  1/01/2025 - 31/03/2025]]*ANALISI_PAGAMENTI_1_TRIM_2025[[#This Row],[Giorni ritardo pagamento]]/ANALISI_PAGAMENTI_1_TRIM_2025[[#Totals],[Pagamenti  1/01/2025 - 31/03/2025]]</f>
        <v>2.3548389253788492E-3</v>
      </c>
    </row>
    <row r="150" spans="1:14" x14ac:dyDescent="0.25">
      <c r="A150" s="1" t="s">
        <v>13</v>
      </c>
      <c r="B150">
        <v>1</v>
      </c>
      <c r="C150" s="2">
        <v>45723</v>
      </c>
      <c r="D150" s="5">
        <v>550</v>
      </c>
      <c r="E150">
        <v>514</v>
      </c>
      <c r="F150" s="1" t="s">
        <v>177</v>
      </c>
      <c r="G150" s="6" t="s">
        <v>178</v>
      </c>
      <c r="H150" s="1" t="s">
        <v>178</v>
      </c>
      <c r="I150" s="1" t="s">
        <v>17</v>
      </c>
      <c r="J150" s="6" t="s">
        <v>328</v>
      </c>
      <c r="K150" s="2">
        <v>45643</v>
      </c>
      <c r="L150" s="2">
        <v>45747</v>
      </c>
      <c r="N15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51" spans="1:14" x14ac:dyDescent="0.25">
      <c r="A151" s="1" t="s">
        <v>13</v>
      </c>
      <c r="B151">
        <v>1</v>
      </c>
      <c r="C151" s="2">
        <v>45723</v>
      </c>
      <c r="D151" s="5">
        <v>210</v>
      </c>
      <c r="E151">
        <v>514</v>
      </c>
      <c r="F151" s="1" t="s">
        <v>177</v>
      </c>
      <c r="G151" s="6" t="s">
        <v>178</v>
      </c>
      <c r="H151" s="1" t="s">
        <v>178</v>
      </c>
      <c r="I151" s="1" t="s">
        <v>17</v>
      </c>
      <c r="J151" s="6" t="s">
        <v>329</v>
      </c>
      <c r="K151" s="2">
        <v>45657</v>
      </c>
      <c r="L151" s="2">
        <v>45747</v>
      </c>
      <c r="N15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52" spans="1:14" x14ac:dyDescent="0.25">
      <c r="A152" s="1" t="s">
        <v>13</v>
      </c>
      <c r="B152">
        <v>1</v>
      </c>
      <c r="C152" s="2">
        <v>45723</v>
      </c>
      <c r="D152" s="5">
        <v>7.56</v>
      </c>
      <c r="E152">
        <v>514</v>
      </c>
      <c r="F152" s="1" t="s">
        <v>177</v>
      </c>
      <c r="G152" s="6" t="s">
        <v>178</v>
      </c>
      <c r="H152" s="1" t="s">
        <v>178</v>
      </c>
      <c r="I152" s="1" t="s">
        <v>17</v>
      </c>
      <c r="J152" s="6" t="s">
        <v>330</v>
      </c>
      <c r="K152" s="2">
        <v>45643</v>
      </c>
      <c r="L152" s="2">
        <v>45747</v>
      </c>
      <c r="N15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53" spans="1:14" x14ac:dyDescent="0.25">
      <c r="A153" s="1" t="s">
        <v>13</v>
      </c>
      <c r="B153">
        <v>1</v>
      </c>
      <c r="C153" s="2">
        <v>45723</v>
      </c>
      <c r="D153" s="5">
        <v>14.04</v>
      </c>
      <c r="E153">
        <v>514</v>
      </c>
      <c r="F153" s="1" t="s">
        <v>177</v>
      </c>
      <c r="G153" s="6" t="s">
        <v>178</v>
      </c>
      <c r="H153" s="1" t="s">
        <v>178</v>
      </c>
      <c r="I153" s="1" t="s">
        <v>17</v>
      </c>
      <c r="J153" s="6" t="s">
        <v>331</v>
      </c>
      <c r="K153" s="2">
        <v>45643</v>
      </c>
      <c r="L153" s="2">
        <v>45747</v>
      </c>
      <c r="N15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54" spans="1:14" x14ac:dyDescent="0.25">
      <c r="A154" s="1" t="s">
        <v>13</v>
      </c>
      <c r="B154">
        <v>1</v>
      </c>
      <c r="C154" s="2">
        <v>45723</v>
      </c>
      <c r="D154" s="5">
        <v>27.54</v>
      </c>
      <c r="E154">
        <v>514</v>
      </c>
      <c r="F154" s="1" t="s">
        <v>177</v>
      </c>
      <c r="G154" s="6" t="s">
        <v>178</v>
      </c>
      <c r="H154" s="1" t="s">
        <v>178</v>
      </c>
      <c r="I154" s="1" t="s">
        <v>17</v>
      </c>
      <c r="J154" s="6" t="s">
        <v>332</v>
      </c>
      <c r="K154" s="2">
        <v>45643</v>
      </c>
      <c r="L154" s="2">
        <v>45747</v>
      </c>
      <c r="N15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55" spans="1:14" x14ac:dyDescent="0.25">
      <c r="A155" s="1" t="s">
        <v>13</v>
      </c>
      <c r="B155">
        <v>1</v>
      </c>
      <c r="C155" s="2">
        <v>45723</v>
      </c>
      <c r="D155" s="5">
        <v>27.54</v>
      </c>
      <c r="E155">
        <v>514</v>
      </c>
      <c r="F155" s="1" t="s">
        <v>177</v>
      </c>
      <c r="G155" s="6" t="s">
        <v>178</v>
      </c>
      <c r="H155" s="1" t="s">
        <v>178</v>
      </c>
      <c r="I155" s="1" t="s">
        <v>17</v>
      </c>
      <c r="J155" s="6" t="s">
        <v>333</v>
      </c>
      <c r="K155" s="2">
        <v>45646</v>
      </c>
      <c r="L155" s="2">
        <v>45747</v>
      </c>
      <c r="N15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56" spans="1:14" x14ac:dyDescent="0.25">
      <c r="A156" s="1" t="s">
        <v>13</v>
      </c>
      <c r="B156">
        <v>1</v>
      </c>
      <c r="C156" s="2">
        <v>45727</v>
      </c>
      <c r="D156" s="5">
        <v>94.64</v>
      </c>
      <c r="E156">
        <v>55</v>
      </c>
      <c r="F156" s="1" t="s">
        <v>14</v>
      </c>
      <c r="G156" s="6" t="s">
        <v>15</v>
      </c>
      <c r="H156" s="1" t="s">
        <v>16</v>
      </c>
      <c r="I156" s="1" t="s">
        <v>17</v>
      </c>
      <c r="J156" s="6" t="s">
        <v>334</v>
      </c>
      <c r="K156" s="2">
        <v>45708</v>
      </c>
      <c r="L156" s="2">
        <v>45747</v>
      </c>
      <c r="N15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57" spans="1:14" x14ac:dyDescent="0.25">
      <c r="A157" s="1" t="s">
        <v>13</v>
      </c>
      <c r="B157">
        <v>2</v>
      </c>
      <c r="C157" s="2">
        <v>45727</v>
      </c>
      <c r="D157" s="5">
        <v>528</v>
      </c>
      <c r="E157">
        <v>857</v>
      </c>
      <c r="F157" s="1" t="s">
        <v>335</v>
      </c>
      <c r="G157" s="6" t="s">
        <v>336</v>
      </c>
      <c r="H157" s="1" t="s">
        <v>336</v>
      </c>
      <c r="I157" s="1" t="s">
        <v>17</v>
      </c>
      <c r="J157" s="6" t="s">
        <v>337</v>
      </c>
      <c r="K157" s="2">
        <v>45717</v>
      </c>
      <c r="L157" s="2">
        <v>45727</v>
      </c>
      <c r="N15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58" spans="1:14" x14ac:dyDescent="0.25">
      <c r="A158" s="1" t="s">
        <v>13</v>
      </c>
      <c r="B158">
        <v>3</v>
      </c>
      <c r="C158" s="2">
        <v>45728</v>
      </c>
      <c r="D158" s="5">
        <v>111.02</v>
      </c>
      <c r="E158">
        <v>858</v>
      </c>
      <c r="F158" s="1" t="s">
        <v>338</v>
      </c>
      <c r="G158" s="6" t="s">
        <v>339</v>
      </c>
      <c r="H158" s="1" t="s">
        <v>339</v>
      </c>
      <c r="I158" s="1" t="s">
        <v>17</v>
      </c>
      <c r="J158" s="6" t="s">
        <v>340</v>
      </c>
      <c r="K158" s="2">
        <v>45716</v>
      </c>
      <c r="L158" s="2">
        <v>45728</v>
      </c>
      <c r="N15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59" spans="1:14" x14ac:dyDescent="0.25">
      <c r="A159" s="1" t="s">
        <v>13</v>
      </c>
      <c r="B159">
        <v>1</v>
      </c>
      <c r="C159" s="2">
        <v>45730</v>
      </c>
      <c r="D159" s="5">
        <v>277.45999999999998</v>
      </c>
      <c r="E159">
        <v>59</v>
      </c>
      <c r="F159" s="1" t="s">
        <v>44</v>
      </c>
      <c r="G159" s="6" t="s">
        <v>45</v>
      </c>
      <c r="H159" s="1" t="s">
        <v>46</v>
      </c>
      <c r="I159" s="1" t="s">
        <v>17</v>
      </c>
      <c r="J159" s="6" t="s">
        <v>341</v>
      </c>
      <c r="K159" s="2">
        <v>45688</v>
      </c>
      <c r="L159" s="2">
        <v>45730</v>
      </c>
      <c r="N15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60" spans="1:14" x14ac:dyDescent="0.25">
      <c r="A160" s="1" t="s">
        <v>13</v>
      </c>
      <c r="B160">
        <v>1</v>
      </c>
      <c r="C160" s="2">
        <v>45730</v>
      </c>
      <c r="D160" s="5">
        <v>1473.28</v>
      </c>
      <c r="E160">
        <v>59</v>
      </c>
      <c r="F160" s="1" t="s">
        <v>44</v>
      </c>
      <c r="G160" s="6" t="s">
        <v>45</v>
      </c>
      <c r="H160" s="1" t="s">
        <v>46</v>
      </c>
      <c r="I160" s="1" t="s">
        <v>17</v>
      </c>
      <c r="J160" s="6" t="s">
        <v>342</v>
      </c>
      <c r="K160" s="2">
        <v>45712</v>
      </c>
      <c r="L160" s="2">
        <v>45730</v>
      </c>
      <c r="N16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61" spans="1:14" x14ac:dyDescent="0.25">
      <c r="A161" s="1" t="s">
        <v>13</v>
      </c>
      <c r="B161">
        <v>1</v>
      </c>
      <c r="C161" s="2">
        <v>45730</v>
      </c>
      <c r="D161" s="5">
        <v>735</v>
      </c>
      <c r="E161">
        <v>635</v>
      </c>
      <c r="F161" s="1" t="s">
        <v>124</v>
      </c>
      <c r="G161" s="6" t="s">
        <v>125</v>
      </c>
      <c r="H161" s="1" t="s">
        <v>126</v>
      </c>
      <c r="I161" s="1" t="s">
        <v>17</v>
      </c>
      <c r="J161" s="6" t="s">
        <v>343</v>
      </c>
      <c r="K161" s="2">
        <v>45657</v>
      </c>
      <c r="L161" s="2">
        <v>45730</v>
      </c>
      <c r="N16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62" spans="1:14" x14ac:dyDescent="0.25">
      <c r="A162" s="1" t="s">
        <v>13</v>
      </c>
      <c r="B162">
        <v>1</v>
      </c>
      <c r="C162" s="2">
        <v>45730</v>
      </c>
      <c r="D162" s="5">
        <v>1000</v>
      </c>
      <c r="E162">
        <v>635</v>
      </c>
      <c r="F162" s="1" t="s">
        <v>124</v>
      </c>
      <c r="G162" s="6" t="s">
        <v>125</v>
      </c>
      <c r="H162" s="1" t="s">
        <v>126</v>
      </c>
      <c r="I162" s="1" t="s">
        <v>17</v>
      </c>
      <c r="J162" s="6" t="s">
        <v>344</v>
      </c>
      <c r="K162" s="2">
        <v>45657</v>
      </c>
      <c r="L162" s="2">
        <v>45730</v>
      </c>
      <c r="N16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63" spans="1:14" x14ac:dyDescent="0.25">
      <c r="A163" s="1" t="s">
        <v>13</v>
      </c>
      <c r="B163">
        <v>3</v>
      </c>
      <c r="C163" s="2">
        <v>45730</v>
      </c>
      <c r="D163" s="5">
        <v>750</v>
      </c>
      <c r="E163">
        <v>817</v>
      </c>
      <c r="F163" s="1" t="s">
        <v>345</v>
      </c>
      <c r="G163" s="6" t="s">
        <v>346</v>
      </c>
      <c r="H163" s="1" t="s">
        <v>346</v>
      </c>
      <c r="I163" s="1" t="s">
        <v>17</v>
      </c>
      <c r="J163" s="6" t="s">
        <v>347</v>
      </c>
      <c r="K163" s="2">
        <v>45713</v>
      </c>
      <c r="L163" s="2">
        <v>45730</v>
      </c>
      <c r="N16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64" spans="1:14" x14ac:dyDescent="0.25">
      <c r="A164" s="1" t="s">
        <v>13</v>
      </c>
      <c r="B164">
        <v>1</v>
      </c>
      <c r="C164" s="2">
        <v>45735</v>
      </c>
      <c r="D164" s="5">
        <v>609.32000000000005</v>
      </c>
      <c r="E164">
        <v>362</v>
      </c>
      <c r="F164" s="1" t="s">
        <v>174</v>
      </c>
      <c r="G164" s="6" t="s">
        <v>175</v>
      </c>
      <c r="H164" s="1" t="s">
        <v>175</v>
      </c>
      <c r="I164" s="1" t="s">
        <v>17</v>
      </c>
      <c r="J164" s="6" t="s">
        <v>348</v>
      </c>
      <c r="K164" s="2">
        <v>45716</v>
      </c>
      <c r="L164" s="2">
        <v>45747</v>
      </c>
      <c r="N16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65" spans="1:14" x14ac:dyDescent="0.25">
      <c r="A165" s="1" t="s">
        <v>13</v>
      </c>
      <c r="B165">
        <v>1</v>
      </c>
      <c r="C165" s="2">
        <v>45735</v>
      </c>
      <c r="D165" s="5">
        <v>-528</v>
      </c>
      <c r="E165">
        <v>362</v>
      </c>
      <c r="F165" s="1" t="s">
        <v>174</v>
      </c>
      <c r="G165" s="6" t="s">
        <v>175</v>
      </c>
      <c r="H165" s="1" t="s">
        <v>175</v>
      </c>
      <c r="I165" s="1" t="s">
        <v>17</v>
      </c>
      <c r="J165" s="6" t="s">
        <v>349</v>
      </c>
      <c r="K165" s="2">
        <v>45716</v>
      </c>
      <c r="L165" s="2">
        <v>45747</v>
      </c>
      <c r="N16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66" spans="1:14" x14ac:dyDescent="0.25">
      <c r="A166" s="1" t="s">
        <v>13</v>
      </c>
      <c r="B166">
        <v>3</v>
      </c>
      <c r="C166" s="2">
        <v>45736</v>
      </c>
      <c r="D166" s="5">
        <v>48.25</v>
      </c>
      <c r="E166">
        <v>847</v>
      </c>
      <c r="F166" s="1" t="s">
        <v>203</v>
      </c>
      <c r="G166" s="6" t="s">
        <v>204</v>
      </c>
      <c r="H166" s="1" t="s">
        <v>204</v>
      </c>
      <c r="I166" s="1" t="s">
        <v>17</v>
      </c>
      <c r="J166" s="6" t="s">
        <v>350</v>
      </c>
      <c r="K166" s="2">
        <v>45716</v>
      </c>
      <c r="L166" s="2">
        <v>45747</v>
      </c>
      <c r="N16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67" spans="1:14" x14ac:dyDescent="0.25">
      <c r="A167" s="1" t="s">
        <v>13</v>
      </c>
      <c r="B167">
        <v>2</v>
      </c>
      <c r="C167" s="2">
        <v>45740</v>
      </c>
      <c r="D167" s="5">
        <v>13258</v>
      </c>
      <c r="E167">
        <v>831</v>
      </c>
      <c r="F167" s="1" t="s">
        <v>227</v>
      </c>
      <c r="G167" s="6" t="s">
        <v>228</v>
      </c>
      <c r="H167" s="1" t="s">
        <v>228</v>
      </c>
      <c r="I167" s="1" t="s">
        <v>17</v>
      </c>
      <c r="J167" s="6" t="s">
        <v>351</v>
      </c>
      <c r="K167" s="2">
        <v>45707</v>
      </c>
      <c r="L167" s="2">
        <v>45740</v>
      </c>
      <c r="N16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68" spans="1:14" x14ac:dyDescent="0.25">
      <c r="A168" s="1" t="s">
        <v>13</v>
      </c>
      <c r="B168">
        <v>3</v>
      </c>
      <c r="C168" s="2">
        <v>45740</v>
      </c>
      <c r="D168" s="5">
        <v>229.42</v>
      </c>
      <c r="E168">
        <v>492</v>
      </c>
      <c r="F168" s="1" t="s">
        <v>48</v>
      </c>
      <c r="G168" s="6" t="s">
        <v>49</v>
      </c>
      <c r="H168" s="1" t="s">
        <v>50</v>
      </c>
      <c r="I168" s="1" t="s">
        <v>17</v>
      </c>
      <c r="J168" s="6" t="s">
        <v>352</v>
      </c>
      <c r="K168" s="2">
        <v>45710</v>
      </c>
      <c r="L168" s="2">
        <v>45740</v>
      </c>
      <c r="N16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69" spans="1:14" x14ac:dyDescent="0.25">
      <c r="A169" s="1" t="s">
        <v>13</v>
      </c>
      <c r="B169">
        <v>8</v>
      </c>
      <c r="C169" s="2">
        <v>45740</v>
      </c>
      <c r="D169" s="5">
        <v>22.13</v>
      </c>
      <c r="E169">
        <v>541</v>
      </c>
      <c r="F169" s="1" t="s">
        <v>353</v>
      </c>
      <c r="G169" s="6" t="s">
        <v>354</v>
      </c>
      <c r="H169" s="1" t="s">
        <v>354</v>
      </c>
      <c r="I169" s="1" t="s">
        <v>17</v>
      </c>
      <c r="J169" s="6" t="s">
        <v>355</v>
      </c>
      <c r="K169" s="2">
        <v>45738</v>
      </c>
      <c r="L169" s="2">
        <v>45738</v>
      </c>
      <c r="M169">
        <v>2</v>
      </c>
      <c r="N169" s="10">
        <f>ANALISI_PAGAMENTI_1_TRIM_2025[[#This Row],[Pagamenti  1/01/2025 - 31/03/2025]]*ANALISI_PAGAMENTI_1_TRIM_2025[[#This Row],[Giorni ritardo pagamento]]/ANALISI_PAGAMENTI_1_TRIM_2025[[#Totals],[Pagamenti  1/01/2025 - 31/03/2025]]</f>
        <v>2.8105916683458154E-5</v>
      </c>
    </row>
    <row r="170" spans="1:14" x14ac:dyDescent="0.25">
      <c r="A170" s="1" t="s">
        <v>13</v>
      </c>
      <c r="B170">
        <v>3</v>
      </c>
      <c r="C170" s="2">
        <v>45742</v>
      </c>
      <c r="D170" s="5">
        <v>-677.8</v>
      </c>
      <c r="E170">
        <v>92</v>
      </c>
      <c r="F170" s="1" t="s">
        <v>101</v>
      </c>
      <c r="G170" s="6" t="s">
        <v>102</v>
      </c>
      <c r="H170" s="1" t="s">
        <v>102</v>
      </c>
      <c r="I170" s="1" t="s">
        <v>17</v>
      </c>
      <c r="J170" s="6" t="s">
        <v>356</v>
      </c>
      <c r="K170" s="2">
        <v>45646</v>
      </c>
      <c r="L170" s="2">
        <v>45747</v>
      </c>
      <c r="N17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71" spans="1:14" x14ac:dyDescent="0.25">
      <c r="A171" s="1" t="s">
        <v>13</v>
      </c>
      <c r="B171">
        <v>28</v>
      </c>
      <c r="C171" s="2">
        <v>45743</v>
      </c>
      <c r="D171" s="5">
        <v>250.03</v>
      </c>
      <c r="E171">
        <v>860</v>
      </c>
      <c r="F171" s="1" t="s">
        <v>357</v>
      </c>
      <c r="G171" s="6" t="s">
        <v>358</v>
      </c>
      <c r="H171" s="1" t="s">
        <v>358</v>
      </c>
      <c r="I171" s="1" t="s">
        <v>17</v>
      </c>
      <c r="J171" s="6" t="s">
        <v>359</v>
      </c>
      <c r="K171" s="2">
        <v>45742</v>
      </c>
      <c r="L171" s="2">
        <v>45743</v>
      </c>
      <c r="N17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72" spans="1:14" x14ac:dyDescent="0.25">
      <c r="A172" s="1" t="s">
        <v>13</v>
      </c>
      <c r="B172">
        <v>1</v>
      </c>
      <c r="C172" s="2">
        <v>45744</v>
      </c>
      <c r="D172" s="5">
        <v>5152.62</v>
      </c>
      <c r="E172">
        <v>141</v>
      </c>
      <c r="F172" s="1" t="s">
        <v>81</v>
      </c>
      <c r="G172" s="6" t="s">
        <v>82</v>
      </c>
      <c r="H172" s="1" t="s">
        <v>82</v>
      </c>
      <c r="I172" s="1" t="s">
        <v>17</v>
      </c>
      <c r="J172" s="6" t="s">
        <v>360</v>
      </c>
      <c r="K172" s="2">
        <v>45714</v>
      </c>
      <c r="L172" s="2">
        <v>45744</v>
      </c>
      <c r="N17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73" spans="1:14" x14ac:dyDescent="0.25">
      <c r="A173" s="1" t="s">
        <v>13</v>
      </c>
      <c r="B173">
        <v>1</v>
      </c>
      <c r="C173" s="2">
        <v>45744</v>
      </c>
      <c r="D173" s="5">
        <v>10315.1</v>
      </c>
      <c r="E173">
        <v>841</v>
      </c>
      <c r="F173" s="1" t="s">
        <v>66</v>
      </c>
      <c r="G173" s="6" t="s">
        <v>67</v>
      </c>
      <c r="H173" s="1" t="s">
        <v>67</v>
      </c>
      <c r="I173" s="1" t="s">
        <v>17</v>
      </c>
      <c r="J173" s="6" t="s">
        <v>221</v>
      </c>
      <c r="K173" s="2">
        <v>45688</v>
      </c>
      <c r="L173" s="2">
        <v>45747</v>
      </c>
      <c r="N17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74" spans="1:14" x14ac:dyDescent="0.25">
      <c r="A174" s="1" t="s">
        <v>13</v>
      </c>
      <c r="B174">
        <v>1</v>
      </c>
      <c r="C174" s="2">
        <v>45744</v>
      </c>
      <c r="D174" s="5">
        <v>25530</v>
      </c>
      <c r="E174">
        <v>155</v>
      </c>
      <c r="F174" s="1" t="s">
        <v>59</v>
      </c>
      <c r="G174" s="6" t="s">
        <v>60</v>
      </c>
      <c r="H174" s="1" t="s">
        <v>60</v>
      </c>
      <c r="I174" s="1" t="s">
        <v>17</v>
      </c>
      <c r="J174" s="6" t="s">
        <v>68</v>
      </c>
      <c r="K174" s="2">
        <v>45688</v>
      </c>
      <c r="L174" s="2">
        <v>45747</v>
      </c>
      <c r="N17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75" spans="1:14" x14ac:dyDescent="0.25">
      <c r="A175" s="1" t="s">
        <v>13</v>
      </c>
      <c r="B175">
        <v>1</v>
      </c>
      <c r="C175" s="2">
        <v>45744</v>
      </c>
      <c r="D175" s="5">
        <v>8.9</v>
      </c>
      <c r="E175">
        <v>841</v>
      </c>
      <c r="F175" s="1" t="s">
        <v>66</v>
      </c>
      <c r="G175" s="6" t="s">
        <v>67</v>
      </c>
      <c r="H175" s="1" t="s">
        <v>67</v>
      </c>
      <c r="I175" s="1" t="s">
        <v>17</v>
      </c>
      <c r="J175" s="6" t="s">
        <v>68</v>
      </c>
      <c r="K175" s="2">
        <v>45688</v>
      </c>
      <c r="L175" s="2">
        <v>45747</v>
      </c>
      <c r="N17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76" spans="1:14" x14ac:dyDescent="0.25">
      <c r="A176" s="1" t="s">
        <v>13</v>
      </c>
      <c r="B176">
        <v>1</v>
      </c>
      <c r="C176" s="2">
        <v>45744</v>
      </c>
      <c r="D176" s="5">
        <v>11058</v>
      </c>
      <c r="E176">
        <v>810</v>
      </c>
      <c r="F176" s="1" t="s">
        <v>69</v>
      </c>
      <c r="G176" s="6" t="s">
        <v>70</v>
      </c>
      <c r="H176" s="1" t="s">
        <v>71</v>
      </c>
      <c r="I176" s="1" t="s">
        <v>17</v>
      </c>
      <c r="J176" s="6" t="s">
        <v>361</v>
      </c>
      <c r="K176" s="2">
        <v>45657</v>
      </c>
      <c r="L176" s="2">
        <v>45747</v>
      </c>
      <c r="N17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77" spans="1:14" x14ac:dyDescent="0.25">
      <c r="A177" s="1" t="s">
        <v>13</v>
      </c>
      <c r="B177">
        <v>1</v>
      </c>
      <c r="C177" s="2">
        <v>45744</v>
      </c>
      <c r="D177" s="5">
        <v>17044.3</v>
      </c>
      <c r="E177">
        <v>154</v>
      </c>
      <c r="F177" s="1" t="s">
        <v>153</v>
      </c>
      <c r="G177" s="6" t="s">
        <v>154</v>
      </c>
      <c r="H177" s="1" t="s">
        <v>154</v>
      </c>
      <c r="I177" s="1" t="s">
        <v>17</v>
      </c>
      <c r="J177" s="6" t="s">
        <v>362</v>
      </c>
      <c r="K177" s="2">
        <v>45657</v>
      </c>
      <c r="L177" s="2">
        <v>45747</v>
      </c>
      <c r="N17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78" spans="1:14" x14ac:dyDescent="0.25">
      <c r="A178" s="1" t="s">
        <v>13</v>
      </c>
      <c r="B178">
        <v>2</v>
      </c>
      <c r="C178" s="2">
        <v>45744</v>
      </c>
      <c r="D178" s="5">
        <v>1198.6400000000001</v>
      </c>
      <c r="E178">
        <v>437</v>
      </c>
      <c r="F178" s="1" t="s">
        <v>134</v>
      </c>
      <c r="G178" s="6" t="s">
        <v>135</v>
      </c>
      <c r="H178" s="1" t="s">
        <v>135</v>
      </c>
      <c r="I178" s="1" t="s">
        <v>17</v>
      </c>
      <c r="J178" s="6" t="s">
        <v>363</v>
      </c>
      <c r="K178" s="2">
        <v>45688</v>
      </c>
      <c r="L178" s="2">
        <v>45747</v>
      </c>
      <c r="N17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79" spans="1:14" x14ac:dyDescent="0.25">
      <c r="A179" s="1" t="s">
        <v>13</v>
      </c>
      <c r="B179">
        <v>2</v>
      </c>
      <c r="C179" s="2">
        <v>45744</v>
      </c>
      <c r="D179" s="5">
        <v>65</v>
      </c>
      <c r="E179">
        <v>731</v>
      </c>
      <c r="F179" s="1" t="s">
        <v>147</v>
      </c>
      <c r="G179" s="6" t="s">
        <v>148</v>
      </c>
      <c r="H179" s="1" t="s">
        <v>148</v>
      </c>
      <c r="I179" s="1" t="s">
        <v>17</v>
      </c>
      <c r="J179" s="6" t="s">
        <v>364</v>
      </c>
      <c r="K179" s="2">
        <v>45688</v>
      </c>
      <c r="L179" s="2">
        <v>45747</v>
      </c>
      <c r="N17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80" spans="1:14" x14ac:dyDescent="0.25">
      <c r="A180" s="1" t="s">
        <v>13</v>
      </c>
      <c r="B180">
        <v>2</v>
      </c>
      <c r="C180" s="2">
        <v>45744</v>
      </c>
      <c r="D180" s="5">
        <v>240</v>
      </c>
      <c r="E180">
        <v>821</v>
      </c>
      <c r="F180" s="1" t="s">
        <v>143</v>
      </c>
      <c r="G180" s="6" t="s">
        <v>144</v>
      </c>
      <c r="H180" s="1" t="s">
        <v>144</v>
      </c>
      <c r="I180" s="1" t="s">
        <v>17</v>
      </c>
      <c r="J180" s="6" t="s">
        <v>254</v>
      </c>
      <c r="K180" s="2">
        <v>45716</v>
      </c>
      <c r="L180" s="2">
        <v>45747</v>
      </c>
      <c r="N18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81" spans="1:14" x14ac:dyDescent="0.25">
      <c r="A181" s="1" t="s">
        <v>13</v>
      </c>
      <c r="B181">
        <v>2</v>
      </c>
      <c r="C181" s="2">
        <v>45744</v>
      </c>
      <c r="D181" s="5">
        <v>8.1999999999999993</v>
      </c>
      <c r="E181">
        <v>799</v>
      </c>
      <c r="F181" s="1" t="s">
        <v>365</v>
      </c>
      <c r="G181" s="6" t="s">
        <v>366</v>
      </c>
      <c r="H181" s="1" t="s">
        <v>366</v>
      </c>
      <c r="I181" s="1" t="s">
        <v>17</v>
      </c>
      <c r="J181" s="6" t="s">
        <v>367</v>
      </c>
      <c r="K181" s="2">
        <v>45716</v>
      </c>
      <c r="L181" s="2">
        <v>45747</v>
      </c>
      <c r="N18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82" spans="1:14" x14ac:dyDescent="0.25">
      <c r="A182" s="1" t="s">
        <v>13</v>
      </c>
      <c r="B182">
        <v>2</v>
      </c>
      <c r="C182" s="2">
        <v>45744</v>
      </c>
      <c r="D182" s="5">
        <v>3000</v>
      </c>
      <c r="E182">
        <v>618</v>
      </c>
      <c r="F182" s="1" t="s">
        <v>368</v>
      </c>
      <c r="G182" s="6" t="s">
        <v>369</v>
      </c>
      <c r="H182" s="1" t="s">
        <v>370</v>
      </c>
      <c r="I182" s="1" t="s">
        <v>17</v>
      </c>
      <c r="J182" s="6" t="s">
        <v>371</v>
      </c>
      <c r="K182" s="2">
        <v>45695</v>
      </c>
      <c r="L182" s="2">
        <v>45747</v>
      </c>
      <c r="N18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83" spans="1:14" x14ac:dyDescent="0.25">
      <c r="A183" s="1" t="s">
        <v>13</v>
      </c>
      <c r="B183">
        <v>2</v>
      </c>
      <c r="C183" s="2">
        <v>45744</v>
      </c>
      <c r="D183" s="5">
        <v>67.23</v>
      </c>
      <c r="E183">
        <v>624</v>
      </c>
      <c r="F183" s="1" t="s">
        <v>372</v>
      </c>
      <c r="G183" s="6" t="s">
        <v>373</v>
      </c>
      <c r="H183" s="1" t="s">
        <v>373</v>
      </c>
      <c r="I183" s="1" t="s">
        <v>17</v>
      </c>
      <c r="J183" s="6" t="s">
        <v>374</v>
      </c>
      <c r="K183" s="2">
        <v>45713</v>
      </c>
      <c r="L183" s="2">
        <v>45747</v>
      </c>
      <c r="N18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84" spans="1:14" x14ac:dyDescent="0.25">
      <c r="A184" s="1" t="s">
        <v>13</v>
      </c>
      <c r="B184">
        <v>2</v>
      </c>
      <c r="C184" s="2">
        <v>45744</v>
      </c>
      <c r="D184" s="5">
        <v>432</v>
      </c>
      <c r="E184">
        <v>765</v>
      </c>
      <c r="F184" s="1" t="s">
        <v>160</v>
      </c>
      <c r="G184" s="6" t="s">
        <v>161</v>
      </c>
      <c r="H184" s="1" t="s">
        <v>161</v>
      </c>
      <c r="I184" s="1" t="s">
        <v>17</v>
      </c>
      <c r="J184" s="6" t="s">
        <v>375</v>
      </c>
      <c r="K184" s="2">
        <v>45715</v>
      </c>
      <c r="L184" s="2">
        <v>45747</v>
      </c>
      <c r="N18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85" spans="1:14" x14ac:dyDescent="0.25">
      <c r="A185" s="1" t="s">
        <v>13</v>
      </c>
      <c r="B185">
        <v>2</v>
      </c>
      <c r="C185" s="2">
        <v>45744</v>
      </c>
      <c r="D185" s="5">
        <v>38.159999999999997</v>
      </c>
      <c r="E185">
        <v>613</v>
      </c>
      <c r="F185" s="1" t="s">
        <v>166</v>
      </c>
      <c r="G185" s="6" t="s">
        <v>167</v>
      </c>
      <c r="H185" s="1" t="s">
        <v>167</v>
      </c>
      <c r="I185" s="1" t="s">
        <v>17</v>
      </c>
      <c r="J185" s="6" t="s">
        <v>376</v>
      </c>
      <c r="K185" s="2">
        <v>45716</v>
      </c>
      <c r="L185" s="2">
        <v>45747</v>
      </c>
      <c r="N18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86" spans="1:14" x14ac:dyDescent="0.25">
      <c r="A186" s="1" t="s">
        <v>13</v>
      </c>
      <c r="B186">
        <v>2</v>
      </c>
      <c r="C186" s="2">
        <v>45744</v>
      </c>
      <c r="D186" s="5">
        <v>81.22</v>
      </c>
      <c r="E186">
        <v>613</v>
      </c>
      <c r="F186" s="1" t="s">
        <v>166</v>
      </c>
      <c r="G186" s="6" t="s">
        <v>167</v>
      </c>
      <c r="H186" s="1" t="s">
        <v>167</v>
      </c>
      <c r="I186" s="1" t="s">
        <v>17</v>
      </c>
      <c r="J186" s="6" t="s">
        <v>377</v>
      </c>
      <c r="K186" s="2">
        <v>45716</v>
      </c>
      <c r="L186" s="2">
        <v>45747</v>
      </c>
      <c r="N18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87" spans="1:14" x14ac:dyDescent="0.25">
      <c r="A187" s="1" t="s">
        <v>13</v>
      </c>
      <c r="B187">
        <v>2</v>
      </c>
      <c r="C187" s="2">
        <v>45744</v>
      </c>
      <c r="D187" s="5">
        <v>30.34</v>
      </c>
      <c r="E187">
        <v>613</v>
      </c>
      <c r="F187" s="1" t="s">
        <v>166</v>
      </c>
      <c r="G187" s="6" t="s">
        <v>167</v>
      </c>
      <c r="H187" s="1" t="s">
        <v>167</v>
      </c>
      <c r="I187" s="1" t="s">
        <v>17</v>
      </c>
      <c r="J187" s="6" t="s">
        <v>378</v>
      </c>
      <c r="K187" s="2">
        <v>45716</v>
      </c>
      <c r="L187" s="2">
        <v>45747</v>
      </c>
      <c r="N18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88" spans="1:14" x14ac:dyDescent="0.25">
      <c r="A188" s="1" t="s">
        <v>13</v>
      </c>
      <c r="B188">
        <v>2</v>
      </c>
      <c r="C188" s="2">
        <v>45744</v>
      </c>
      <c r="D188" s="5">
        <v>105</v>
      </c>
      <c r="E188">
        <v>807</v>
      </c>
      <c r="F188" s="1" t="s">
        <v>291</v>
      </c>
      <c r="G188" s="6" t="s">
        <v>292</v>
      </c>
      <c r="H188" s="1" t="s">
        <v>292</v>
      </c>
      <c r="I188" s="1" t="s">
        <v>17</v>
      </c>
      <c r="J188" s="6" t="s">
        <v>379</v>
      </c>
      <c r="K188" s="2">
        <v>45646</v>
      </c>
      <c r="L188" s="2">
        <v>45747</v>
      </c>
      <c r="N18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89" spans="1:14" x14ac:dyDescent="0.25">
      <c r="A189" s="1" t="s">
        <v>13</v>
      </c>
      <c r="B189">
        <v>2</v>
      </c>
      <c r="C189" s="2">
        <v>45744</v>
      </c>
      <c r="D189" s="5">
        <v>56.98</v>
      </c>
      <c r="E189">
        <v>807</v>
      </c>
      <c r="F189" s="1" t="s">
        <v>291</v>
      </c>
      <c r="G189" s="6" t="s">
        <v>292</v>
      </c>
      <c r="H189" s="1" t="s">
        <v>292</v>
      </c>
      <c r="I189" s="1" t="s">
        <v>17</v>
      </c>
      <c r="J189" s="6" t="s">
        <v>380</v>
      </c>
      <c r="K189" s="2">
        <v>45657</v>
      </c>
      <c r="L189" s="2">
        <v>45747</v>
      </c>
      <c r="N18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90" spans="1:14" x14ac:dyDescent="0.25">
      <c r="A190" s="1" t="s">
        <v>13</v>
      </c>
      <c r="B190">
        <v>2</v>
      </c>
      <c r="C190" s="2">
        <v>45744</v>
      </c>
      <c r="D190" s="5">
        <v>1245</v>
      </c>
      <c r="E190">
        <v>362</v>
      </c>
      <c r="F190" s="1" t="s">
        <v>174</v>
      </c>
      <c r="G190" s="6" t="s">
        <v>175</v>
      </c>
      <c r="H190" s="1" t="s">
        <v>175</v>
      </c>
      <c r="I190" s="1" t="s">
        <v>17</v>
      </c>
      <c r="J190" s="6" t="s">
        <v>381</v>
      </c>
      <c r="K190" s="2">
        <v>45709</v>
      </c>
      <c r="L190" s="2">
        <v>45747</v>
      </c>
      <c r="N19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91" spans="1:14" x14ac:dyDescent="0.25">
      <c r="A191" s="1" t="s">
        <v>13</v>
      </c>
      <c r="B191">
        <v>2</v>
      </c>
      <c r="C191" s="2">
        <v>45744</v>
      </c>
      <c r="D191" s="5">
        <v>2018.04</v>
      </c>
      <c r="E191">
        <v>362</v>
      </c>
      <c r="F191" s="1" t="s">
        <v>174</v>
      </c>
      <c r="G191" s="6" t="s">
        <v>175</v>
      </c>
      <c r="H191" s="1" t="s">
        <v>175</v>
      </c>
      <c r="I191" s="1" t="s">
        <v>17</v>
      </c>
      <c r="J191" s="6" t="s">
        <v>382</v>
      </c>
      <c r="K191" s="2">
        <v>45716</v>
      </c>
      <c r="L191" s="2">
        <v>45747</v>
      </c>
      <c r="N19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92" spans="1:14" x14ac:dyDescent="0.25">
      <c r="A192" s="1" t="s">
        <v>13</v>
      </c>
      <c r="B192">
        <v>2</v>
      </c>
      <c r="C192" s="2">
        <v>45744</v>
      </c>
      <c r="D192" s="5">
        <v>1072</v>
      </c>
      <c r="E192">
        <v>857</v>
      </c>
      <c r="F192" s="1" t="s">
        <v>335</v>
      </c>
      <c r="G192" s="6" t="s">
        <v>336</v>
      </c>
      <c r="H192" s="1" t="s">
        <v>336</v>
      </c>
      <c r="I192" s="1" t="s">
        <v>17</v>
      </c>
      <c r="J192" s="6" t="s">
        <v>337</v>
      </c>
      <c r="K192" s="2">
        <v>45717</v>
      </c>
      <c r="L192" s="2">
        <v>45747</v>
      </c>
      <c r="N19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93" spans="1:14" x14ac:dyDescent="0.25">
      <c r="A193" s="1" t="s">
        <v>13</v>
      </c>
      <c r="B193">
        <v>2</v>
      </c>
      <c r="C193" s="2">
        <v>45744</v>
      </c>
      <c r="D193" s="5">
        <v>550</v>
      </c>
      <c r="E193">
        <v>514</v>
      </c>
      <c r="F193" s="1" t="s">
        <v>177</v>
      </c>
      <c r="G193" s="6" t="s">
        <v>178</v>
      </c>
      <c r="H193" s="1" t="s">
        <v>178</v>
      </c>
      <c r="I193" s="1" t="s">
        <v>17</v>
      </c>
      <c r="J193" s="6" t="s">
        <v>328</v>
      </c>
      <c r="K193" s="2">
        <v>45643</v>
      </c>
      <c r="L193" s="2">
        <v>45747</v>
      </c>
      <c r="N19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94" spans="1:14" x14ac:dyDescent="0.25">
      <c r="A194" s="1" t="s">
        <v>13</v>
      </c>
      <c r="B194">
        <v>2</v>
      </c>
      <c r="C194" s="2">
        <v>45744</v>
      </c>
      <c r="D194" s="5">
        <v>210</v>
      </c>
      <c r="E194">
        <v>514</v>
      </c>
      <c r="F194" s="1" t="s">
        <v>177</v>
      </c>
      <c r="G194" s="6" t="s">
        <v>178</v>
      </c>
      <c r="H194" s="1" t="s">
        <v>178</v>
      </c>
      <c r="I194" s="1" t="s">
        <v>17</v>
      </c>
      <c r="J194" s="6" t="s">
        <v>329</v>
      </c>
      <c r="K194" s="2">
        <v>45657</v>
      </c>
      <c r="L194" s="2">
        <v>45747</v>
      </c>
      <c r="N19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95" spans="1:14" x14ac:dyDescent="0.25">
      <c r="A195" s="1" t="s">
        <v>13</v>
      </c>
      <c r="B195">
        <v>2</v>
      </c>
      <c r="C195" s="2">
        <v>45744</v>
      </c>
      <c r="D195" s="5">
        <v>7.56</v>
      </c>
      <c r="E195">
        <v>514</v>
      </c>
      <c r="F195" s="1" t="s">
        <v>177</v>
      </c>
      <c r="G195" s="6" t="s">
        <v>178</v>
      </c>
      <c r="H195" s="1" t="s">
        <v>178</v>
      </c>
      <c r="I195" s="1" t="s">
        <v>17</v>
      </c>
      <c r="J195" s="6" t="s">
        <v>330</v>
      </c>
      <c r="K195" s="2">
        <v>45643</v>
      </c>
      <c r="L195" s="2">
        <v>45747</v>
      </c>
      <c r="N19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96" spans="1:14" x14ac:dyDescent="0.25">
      <c r="A196" s="1" t="s">
        <v>13</v>
      </c>
      <c r="B196">
        <v>2</v>
      </c>
      <c r="C196" s="2">
        <v>45744</v>
      </c>
      <c r="D196" s="5">
        <v>14.05</v>
      </c>
      <c r="E196">
        <v>514</v>
      </c>
      <c r="F196" s="1" t="s">
        <v>177</v>
      </c>
      <c r="G196" s="6" t="s">
        <v>178</v>
      </c>
      <c r="H196" s="1" t="s">
        <v>178</v>
      </c>
      <c r="I196" s="1" t="s">
        <v>17</v>
      </c>
      <c r="J196" s="6" t="s">
        <v>331</v>
      </c>
      <c r="K196" s="2">
        <v>45643</v>
      </c>
      <c r="L196" s="2">
        <v>45747</v>
      </c>
      <c r="N19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97" spans="1:14" x14ac:dyDescent="0.25">
      <c r="A197" s="1" t="s">
        <v>13</v>
      </c>
      <c r="B197">
        <v>2</v>
      </c>
      <c r="C197" s="2">
        <v>45744</v>
      </c>
      <c r="D197" s="5">
        <v>27.54</v>
      </c>
      <c r="E197">
        <v>514</v>
      </c>
      <c r="F197" s="1" t="s">
        <v>177</v>
      </c>
      <c r="G197" s="6" t="s">
        <v>178</v>
      </c>
      <c r="H197" s="1" t="s">
        <v>178</v>
      </c>
      <c r="I197" s="1" t="s">
        <v>17</v>
      </c>
      <c r="J197" s="6" t="s">
        <v>332</v>
      </c>
      <c r="K197" s="2">
        <v>45643</v>
      </c>
      <c r="L197" s="2">
        <v>45747</v>
      </c>
      <c r="N19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98" spans="1:14" x14ac:dyDescent="0.25">
      <c r="A198" s="1" t="s">
        <v>13</v>
      </c>
      <c r="B198">
        <v>2</v>
      </c>
      <c r="C198" s="2">
        <v>45744</v>
      </c>
      <c r="D198" s="5">
        <v>27.54</v>
      </c>
      <c r="E198">
        <v>514</v>
      </c>
      <c r="F198" s="1" t="s">
        <v>177</v>
      </c>
      <c r="G198" s="6" t="s">
        <v>178</v>
      </c>
      <c r="H198" s="1" t="s">
        <v>178</v>
      </c>
      <c r="I198" s="1" t="s">
        <v>17</v>
      </c>
      <c r="J198" s="6" t="s">
        <v>333</v>
      </c>
      <c r="K198" s="2">
        <v>45646</v>
      </c>
      <c r="L198" s="2">
        <v>45747</v>
      </c>
      <c r="N19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199" spans="1:14" x14ac:dyDescent="0.25">
      <c r="A199" s="1" t="s">
        <v>13</v>
      </c>
      <c r="B199">
        <v>2</v>
      </c>
      <c r="C199" s="2">
        <v>45744</v>
      </c>
      <c r="D199" s="5">
        <v>150.87</v>
      </c>
      <c r="E199">
        <v>814</v>
      </c>
      <c r="F199" s="1" t="s">
        <v>170</v>
      </c>
      <c r="G199" s="6" t="s">
        <v>171</v>
      </c>
      <c r="H199" s="1" t="s">
        <v>171</v>
      </c>
      <c r="I199" s="1" t="s">
        <v>17</v>
      </c>
      <c r="J199" s="6" t="s">
        <v>383</v>
      </c>
      <c r="K199" s="2">
        <v>45646</v>
      </c>
      <c r="L199" s="2">
        <v>45747</v>
      </c>
      <c r="N19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00" spans="1:14" x14ac:dyDescent="0.25">
      <c r="A200" s="1" t="s">
        <v>13</v>
      </c>
      <c r="B200">
        <v>2</v>
      </c>
      <c r="C200" s="2">
        <v>45744</v>
      </c>
      <c r="D200" s="5">
        <v>307.74</v>
      </c>
      <c r="E200">
        <v>345</v>
      </c>
      <c r="F200" s="1" t="s">
        <v>384</v>
      </c>
      <c r="G200" s="6" t="s">
        <v>385</v>
      </c>
      <c r="H200" s="1" t="s">
        <v>385</v>
      </c>
      <c r="I200" s="1" t="s">
        <v>17</v>
      </c>
      <c r="J200" s="6" t="s">
        <v>386</v>
      </c>
      <c r="K200" s="2">
        <v>45716</v>
      </c>
      <c r="L200" s="2">
        <v>45747</v>
      </c>
      <c r="N20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01" spans="1:14" x14ac:dyDescent="0.25">
      <c r="A201" s="1" t="s">
        <v>13</v>
      </c>
      <c r="B201">
        <v>2</v>
      </c>
      <c r="C201" s="2">
        <v>45744</v>
      </c>
      <c r="D201" s="5">
        <v>261.60000000000002</v>
      </c>
      <c r="E201">
        <v>36</v>
      </c>
      <c r="F201" s="1" t="s">
        <v>387</v>
      </c>
      <c r="G201" s="6" t="s">
        <v>388</v>
      </c>
      <c r="H201" s="1" t="s">
        <v>388</v>
      </c>
      <c r="I201" s="1" t="s">
        <v>17</v>
      </c>
      <c r="J201" s="6" t="s">
        <v>389</v>
      </c>
      <c r="K201" s="2">
        <v>45657</v>
      </c>
      <c r="L201" s="2">
        <v>45747</v>
      </c>
      <c r="N20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02" spans="1:14" x14ac:dyDescent="0.25">
      <c r="A202" s="1" t="s">
        <v>13</v>
      </c>
      <c r="B202">
        <v>2</v>
      </c>
      <c r="C202" s="2">
        <v>45744</v>
      </c>
      <c r="D202" s="5">
        <v>444.22</v>
      </c>
      <c r="E202">
        <v>201</v>
      </c>
      <c r="F202" s="1" t="s">
        <v>193</v>
      </c>
      <c r="G202" s="6" t="s">
        <v>194</v>
      </c>
      <c r="H202" s="1" t="s">
        <v>194</v>
      </c>
      <c r="I202" s="1" t="s">
        <v>17</v>
      </c>
      <c r="J202" s="6" t="s">
        <v>390</v>
      </c>
      <c r="K202" s="2">
        <v>45716</v>
      </c>
      <c r="L202" s="2">
        <v>45747</v>
      </c>
      <c r="N20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03" spans="1:14" x14ac:dyDescent="0.25">
      <c r="A203" s="1" t="s">
        <v>13</v>
      </c>
      <c r="B203">
        <v>2</v>
      </c>
      <c r="C203" s="2">
        <v>45744</v>
      </c>
      <c r="D203" s="5">
        <v>114.3</v>
      </c>
      <c r="E203">
        <v>306</v>
      </c>
      <c r="F203" s="1" t="s">
        <v>304</v>
      </c>
      <c r="G203" s="6" t="s">
        <v>305</v>
      </c>
      <c r="H203" s="1" t="s">
        <v>305</v>
      </c>
      <c r="I203" s="1" t="s">
        <v>17</v>
      </c>
      <c r="J203" s="6" t="s">
        <v>391</v>
      </c>
      <c r="K203" s="2">
        <v>45716</v>
      </c>
      <c r="L203" s="2">
        <v>45747</v>
      </c>
      <c r="N20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04" spans="1:14" x14ac:dyDescent="0.25">
      <c r="A204" s="1" t="s">
        <v>13</v>
      </c>
      <c r="B204">
        <v>2</v>
      </c>
      <c r="C204" s="2">
        <v>45744</v>
      </c>
      <c r="D204" s="5">
        <v>35.89</v>
      </c>
      <c r="E204">
        <v>215</v>
      </c>
      <c r="F204" s="1" t="s">
        <v>307</v>
      </c>
      <c r="G204" s="6" t="s">
        <v>308</v>
      </c>
      <c r="H204" s="1" t="s">
        <v>308</v>
      </c>
      <c r="I204" s="1" t="s">
        <v>17</v>
      </c>
      <c r="J204" s="6" t="s">
        <v>392</v>
      </c>
      <c r="K204" s="2">
        <v>45716</v>
      </c>
      <c r="L204" s="2">
        <v>45747</v>
      </c>
      <c r="N20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05" spans="1:14" x14ac:dyDescent="0.25">
      <c r="A205" s="1" t="s">
        <v>13</v>
      </c>
      <c r="B205">
        <v>1</v>
      </c>
      <c r="C205" s="2">
        <v>45746</v>
      </c>
      <c r="D205" s="5">
        <v>50</v>
      </c>
      <c r="E205">
        <v>665</v>
      </c>
      <c r="F205" s="1" t="s">
        <v>234</v>
      </c>
      <c r="G205" s="6" t="s">
        <v>235</v>
      </c>
      <c r="H205" s="1" t="s">
        <v>235</v>
      </c>
      <c r="I205" s="1" t="s">
        <v>17</v>
      </c>
      <c r="J205" s="6" t="s">
        <v>393</v>
      </c>
      <c r="K205" s="2">
        <v>45716</v>
      </c>
      <c r="L205" s="2">
        <v>45746</v>
      </c>
      <c r="N20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06" spans="1:14" x14ac:dyDescent="0.25">
      <c r="A206" s="1" t="s">
        <v>13</v>
      </c>
      <c r="B206">
        <v>6</v>
      </c>
      <c r="C206" s="2">
        <v>45747</v>
      </c>
      <c r="D206" s="5">
        <v>255</v>
      </c>
      <c r="E206">
        <v>554</v>
      </c>
      <c r="F206" s="1" t="s">
        <v>237</v>
      </c>
      <c r="G206" s="6" t="s">
        <v>238</v>
      </c>
      <c r="H206" s="1" t="s">
        <v>238</v>
      </c>
      <c r="I206" s="1" t="s">
        <v>17</v>
      </c>
      <c r="J206" s="6" t="s">
        <v>394</v>
      </c>
      <c r="K206" s="2">
        <v>45673</v>
      </c>
      <c r="L206" s="2">
        <v>45747</v>
      </c>
      <c r="N20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07" spans="1:14" x14ac:dyDescent="0.25">
      <c r="A207" s="1" t="s">
        <v>13</v>
      </c>
      <c r="B207">
        <v>7</v>
      </c>
      <c r="C207" s="2">
        <v>45747</v>
      </c>
      <c r="D207" s="5">
        <v>610</v>
      </c>
      <c r="E207">
        <v>365</v>
      </c>
      <c r="F207" s="1" t="s">
        <v>115</v>
      </c>
      <c r="G207" s="6" t="s">
        <v>116</v>
      </c>
      <c r="H207" s="1" t="s">
        <v>116</v>
      </c>
      <c r="I207" s="1" t="s">
        <v>17</v>
      </c>
      <c r="J207" s="6" t="s">
        <v>395</v>
      </c>
      <c r="K207" s="2">
        <v>45688</v>
      </c>
      <c r="L207" s="2">
        <v>45747</v>
      </c>
      <c r="N20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08" spans="1:14" x14ac:dyDescent="0.25">
      <c r="A208" s="1" t="s">
        <v>13</v>
      </c>
      <c r="B208">
        <v>8</v>
      </c>
      <c r="C208" s="2">
        <v>45747</v>
      </c>
      <c r="D208" s="5">
        <v>151.47</v>
      </c>
      <c r="E208">
        <v>701</v>
      </c>
      <c r="F208" s="1" t="s">
        <v>84</v>
      </c>
      <c r="G208" s="6" t="s">
        <v>85</v>
      </c>
      <c r="H208" s="1" t="s">
        <v>86</v>
      </c>
      <c r="I208" s="1" t="s">
        <v>17</v>
      </c>
      <c r="J208" s="6" t="s">
        <v>396</v>
      </c>
      <c r="K208" s="2">
        <v>45657</v>
      </c>
      <c r="L208" s="2">
        <v>45747</v>
      </c>
      <c r="N20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09" spans="1:14" x14ac:dyDescent="0.25">
      <c r="A209" s="1" t="s">
        <v>13</v>
      </c>
      <c r="B209">
        <v>8</v>
      </c>
      <c r="C209" s="2">
        <v>45747</v>
      </c>
      <c r="D209" s="5">
        <v>61.43</v>
      </c>
      <c r="E209">
        <v>701</v>
      </c>
      <c r="F209" s="1" t="s">
        <v>84</v>
      </c>
      <c r="G209" s="6" t="s">
        <v>85</v>
      </c>
      <c r="H209" s="1" t="s">
        <v>86</v>
      </c>
      <c r="I209" s="1" t="s">
        <v>17</v>
      </c>
      <c r="J209" s="6" t="s">
        <v>397</v>
      </c>
      <c r="K209" s="2">
        <v>45688</v>
      </c>
      <c r="L209" s="2">
        <v>45747</v>
      </c>
      <c r="N20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10" spans="1:14" x14ac:dyDescent="0.25">
      <c r="A210" s="1" t="s">
        <v>13</v>
      </c>
      <c r="B210">
        <v>8</v>
      </c>
      <c r="C210" s="2">
        <v>45747</v>
      </c>
      <c r="D210" s="5">
        <v>157.97999999999999</v>
      </c>
      <c r="E210">
        <v>92</v>
      </c>
      <c r="F210" s="1" t="s">
        <v>101</v>
      </c>
      <c r="G210" s="6" t="s">
        <v>102</v>
      </c>
      <c r="H210" s="1" t="s">
        <v>102</v>
      </c>
      <c r="I210" s="1" t="s">
        <v>17</v>
      </c>
      <c r="J210" s="6" t="s">
        <v>398</v>
      </c>
      <c r="K210" s="2">
        <v>45646</v>
      </c>
      <c r="L210" s="2">
        <v>45747</v>
      </c>
      <c r="N21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11" spans="1:14" x14ac:dyDescent="0.25">
      <c r="A211" s="1" t="s">
        <v>13</v>
      </c>
      <c r="B211">
        <v>8</v>
      </c>
      <c r="C211" s="2">
        <v>45747</v>
      </c>
      <c r="D211" s="5">
        <v>386.71</v>
      </c>
      <c r="E211">
        <v>92</v>
      </c>
      <c r="F211" s="1" t="s">
        <v>101</v>
      </c>
      <c r="G211" s="6" t="s">
        <v>102</v>
      </c>
      <c r="H211" s="1" t="s">
        <v>102</v>
      </c>
      <c r="I211" s="1" t="s">
        <v>17</v>
      </c>
      <c r="J211" s="6" t="s">
        <v>399</v>
      </c>
      <c r="K211" s="2">
        <v>45646</v>
      </c>
      <c r="L211" s="2">
        <v>45747</v>
      </c>
      <c r="N21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12" spans="1:14" x14ac:dyDescent="0.25">
      <c r="A212" s="1" t="s">
        <v>13</v>
      </c>
      <c r="B212">
        <v>8</v>
      </c>
      <c r="C212" s="2">
        <v>45747</v>
      </c>
      <c r="D212" s="5">
        <v>40.49</v>
      </c>
      <c r="E212">
        <v>92</v>
      </c>
      <c r="F212" s="1" t="s">
        <v>101</v>
      </c>
      <c r="G212" s="6" t="s">
        <v>102</v>
      </c>
      <c r="H212" s="1" t="s">
        <v>102</v>
      </c>
      <c r="I212" s="1" t="s">
        <v>17</v>
      </c>
      <c r="J212" s="6" t="s">
        <v>400</v>
      </c>
      <c r="K212" s="2">
        <v>45646</v>
      </c>
      <c r="L212" s="2">
        <v>45747</v>
      </c>
      <c r="N21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13" spans="1:14" x14ac:dyDescent="0.25">
      <c r="A213" s="1" t="s">
        <v>13</v>
      </c>
      <c r="B213">
        <v>13</v>
      </c>
      <c r="C213" s="2">
        <v>45747</v>
      </c>
      <c r="D213" s="5">
        <v>12.35</v>
      </c>
      <c r="E213">
        <v>503</v>
      </c>
      <c r="F213" s="1" t="s">
        <v>52</v>
      </c>
      <c r="G213" s="6" t="s">
        <v>53</v>
      </c>
      <c r="H213" s="1" t="s">
        <v>53</v>
      </c>
      <c r="I213" s="1" t="s">
        <v>17</v>
      </c>
      <c r="J213" s="6" t="s">
        <v>401</v>
      </c>
      <c r="K213" s="2">
        <v>45686</v>
      </c>
      <c r="L213" s="2">
        <v>45747</v>
      </c>
      <c r="N21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14" spans="1:14" x14ac:dyDescent="0.25">
      <c r="A214" t="s">
        <v>13</v>
      </c>
      <c r="B214">
        <v>1</v>
      </c>
      <c r="C214" s="2">
        <v>45748</v>
      </c>
      <c r="D214" s="5">
        <v>422.03</v>
      </c>
      <c r="E214">
        <v>772</v>
      </c>
      <c r="F214" t="s">
        <v>19</v>
      </c>
      <c r="G214" t="s">
        <v>20</v>
      </c>
      <c r="H214" t="s">
        <v>20</v>
      </c>
      <c r="I214" t="s">
        <v>17</v>
      </c>
      <c r="J214" t="s">
        <v>404</v>
      </c>
      <c r="K214" s="2">
        <v>45719</v>
      </c>
      <c r="L214" s="2">
        <v>45748</v>
      </c>
      <c r="N21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15" spans="1:14" x14ac:dyDescent="0.25">
      <c r="A215" t="s">
        <v>13</v>
      </c>
      <c r="B215">
        <v>9</v>
      </c>
      <c r="C215" s="2">
        <v>45748</v>
      </c>
      <c r="D215" s="5">
        <v>1971.13</v>
      </c>
      <c r="E215">
        <v>772</v>
      </c>
      <c r="F215" t="s">
        <v>19</v>
      </c>
      <c r="G215" t="s">
        <v>20</v>
      </c>
      <c r="H215" t="s">
        <v>20</v>
      </c>
      <c r="I215" t="s">
        <v>17</v>
      </c>
      <c r="J215" t="s">
        <v>405</v>
      </c>
      <c r="K215" s="2">
        <v>45719</v>
      </c>
      <c r="L215" s="2">
        <v>45777</v>
      </c>
      <c r="N21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16" spans="1:14" x14ac:dyDescent="0.25">
      <c r="A216" t="s">
        <v>13</v>
      </c>
      <c r="B216">
        <v>1</v>
      </c>
      <c r="C216" s="2">
        <v>45750</v>
      </c>
      <c r="D216" s="5">
        <v>619.66</v>
      </c>
      <c r="E216">
        <v>781</v>
      </c>
      <c r="F216" t="s">
        <v>206</v>
      </c>
      <c r="G216" t="s">
        <v>207</v>
      </c>
      <c r="H216" t="s">
        <v>207</v>
      </c>
      <c r="I216" t="s">
        <v>17</v>
      </c>
      <c r="J216" t="s">
        <v>406</v>
      </c>
      <c r="K216" s="2">
        <v>45747</v>
      </c>
      <c r="L216" s="2">
        <v>45750</v>
      </c>
      <c r="N21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17" spans="1:14" x14ac:dyDescent="0.25">
      <c r="A217" t="s">
        <v>13</v>
      </c>
      <c r="B217">
        <v>7</v>
      </c>
      <c r="C217" s="2">
        <v>45750</v>
      </c>
      <c r="D217" s="5">
        <v>320.79000000000002</v>
      </c>
      <c r="E217">
        <v>788</v>
      </c>
      <c r="F217" t="s">
        <v>22</v>
      </c>
      <c r="G217" t="s">
        <v>23</v>
      </c>
      <c r="H217" t="s">
        <v>24</v>
      </c>
      <c r="I217" t="s">
        <v>17</v>
      </c>
      <c r="J217" t="s">
        <v>407</v>
      </c>
      <c r="K217" s="2">
        <v>45748</v>
      </c>
      <c r="L217" s="2">
        <v>45808</v>
      </c>
      <c r="N21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18" spans="1:14" x14ac:dyDescent="0.25">
      <c r="A218" t="s">
        <v>13</v>
      </c>
      <c r="B218">
        <v>2</v>
      </c>
      <c r="C218" s="2">
        <v>45751</v>
      </c>
      <c r="D218" s="5">
        <v>382.41</v>
      </c>
      <c r="E218">
        <v>862</v>
      </c>
      <c r="F218" t="s">
        <v>408</v>
      </c>
      <c r="G218" t="s">
        <v>409</v>
      </c>
      <c r="H218" t="s">
        <v>409</v>
      </c>
      <c r="I218" t="s">
        <v>17</v>
      </c>
      <c r="J218" t="s">
        <v>410</v>
      </c>
      <c r="K218" s="2">
        <v>45751</v>
      </c>
      <c r="L218" s="2">
        <v>45751</v>
      </c>
      <c r="N21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19" spans="1:14" x14ac:dyDescent="0.25">
      <c r="A219" t="s">
        <v>13</v>
      </c>
      <c r="B219">
        <v>6</v>
      </c>
      <c r="C219" s="2">
        <v>45754</v>
      </c>
      <c r="D219" s="5">
        <v>61.48</v>
      </c>
      <c r="E219">
        <v>847</v>
      </c>
      <c r="F219" t="s">
        <v>203</v>
      </c>
      <c r="G219" t="s">
        <v>204</v>
      </c>
      <c r="H219" t="s">
        <v>204</v>
      </c>
      <c r="I219" t="s">
        <v>17</v>
      </c>
      <c r="J219" t="s">
        <v>411</v>
      </c>
      <c r="K219" s="2">
        <v>45732</v>
      </c>
      <c r="L219" s="2">
        <v>45751</v>
      </c>
      <c r="N21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20" spans="1:14" x14ac:dyDescent="0.25">
      <c r="A220" t="s">
        <v>13</v>
      </c>
      <c r="B220">
        <v>4</v>
      </c>
      <c r="C220" s="2">
        <v>45757</v>
      </c>
      <c r="D220" s="5">
        <v>704</v>
      </c>
      <c r="E220">
        <v>459</v>
      </c>
      <c r="F220" t="s">
        <v>27</v>
      </c>
      <c r="G220" t="s">
        <v>28</v>
      </c>
      <c r="H220" t="s">
        <v>29</v>
      </c>
      <c r="I220" t="s">
        <v>17</v>
      </c>
      <c r="J220" t="s">
        <v>412</v>
      </c>
      <c r="K220" s="2">
        <v>45756</v>
      </c>
      <c r="L220" s="2">
        <v>45757</v>
      </c>
      <c r="N22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21" spans="1:14" x14ac:dyDescent="0.25">
      <c r="A221" t="s">
        <v>13</v>
      </c>
      <c r="B221">
        <v>1</v>
      </c>
      <c r="C221" s="2">
        <v>45759</v>
      </c>
      <c r="D221" s="5">
        <v>37.82</v>
      </c>
      <c r="E221">
        <v>381</v>
      </c>
      <c r="F221" t="s">
        <v>413</v>
      </c>
      <c r="G221" t="s">
        <v>414</v>
      </c>
      <c r="H221" t="s">
        <v>414</v>
      </c>
      <c r="I221" t="s">
        <v>17</v>
      </c>
      <c r="J221" t="s">
        <v>415</v>
      </c>
      <c r="K221" s="2">
        <v>45759</v>
      </c>
      <c r="L221" s="2">
        <v>45759</v>
      </c>
      <c r="N22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22" spans="1:14" x14ac:dyDescent="0.25">
      <c r="A222" t="s">
        <v>13</v>
      </c>
      <c r="B222">
        <v>1</v>
      </c>
      <c r="C222" s="2">
        <v>45762</v>
      </c>
      <c r="D222" s="5">
        <v>130.33000000000001</v>
      </c>
      <c r="E222">
        <v>541</v>
      </c>
      <c r="F222" t="s">
        <v>353</v>
      </c>
      <c r="G222" t="s">
        <v>354</v>
      </c>
      <c r="H222" t="s">
        <v>354</v>
      </c>
      <c r="I222" t="s">
        <v>17</v>
      </c>
      <c r="J222" t="s">
        <v>416</v>
      </c>
      <c r="K222" s="2">
        <v>45761</v>
      </c>
      <c r="L222" s="2">
        <v>45762</v>
      </c>
      <c r="N22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23" spans="1:14" x14ac:dyDescent="0.25">
      <c r="A223" t="s">
        <v>13</v>
      </c>
      <c r="B223">
        <v>1</v>
      </c>
      <c r="C223" s="2">
        <v>45763</v>
      </c>
      <c r="D223" s="5">
        <v>34772.239999999998</v>
      </c>
      <c r="E223">
        <v>59</v>
      </c>
      <c r="F223" t="s">
        <v>44</v>
      </c>
      <c r="G223" t="s">
        <v>45</v>
      </c>
      <c r="H223" t="s">
        <v>46</v>
      </c>
      <c r="I223" t="s">
        <v>17</v>
      </c>
      <c r="J223" t="s">
        <v>417</v>
      </c>
      <c r="K223" s="2">
        <v>45705</v>
      </c>
      <c r="L223" s="2">
        <v>45705</v>
      </c>
      <c r="N22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24" spans="1:14" x14ac:dyDescent="0.25">
      <c r="A224" t="s">
        <v>13</v>
      </c>
      <c r="B224">
        <v>1</v>
      </c>
      <c r="C224" s="2">
        <v>45769</v>
      </c>
      <c r="D224" s="5">
        <v>10709.09</v>
      </c>
      <c r="E224">
        <v>831</v>
      </c>
      <c r="F224" t="s">
        <v>227</v>
      </c>
      <c r="G224" t="s">
        <v>228</v>
      </c>
      <c r="H224" t="s">
        <v>228</v>
      </c>
      <c r="I224" t="s">
        <v>17</v>
      </c>
      <c r="J224" t="s">
        <v>418</v>
      </c>
      <c r="K224" s="2">
        <v>45736</v>
      </c>
      <c r="L224" s="2">
        <v>45769</v>
      </c>
      <c r="N22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25" spans="1:14" x14ac:dyDescent="0.25">
      <c r="A225" t="s">
        <v>13</v>
      </c>
      <c r="B225">
        <v>4</v>
      </c>
      <c r="C225" s="2">
        <v>45770</v>
      </c>
      <c r="D225" s="5">
        <v>201.97</v>
      </c>
      <c r="E225">
        <v>492</v>
      </c>
      <c r="F225" t="s">
        <v>48</v>
      </c>
      <c r="G225" t="s">
        <v>49</v>
      </c>
      <c r="H225" t="s">
        <v>50</v>
      </c>
      <c r="I225" t="s">
        <v>17</v>
      </c>
      <c r="J225" t="s">
        <v>419</v>
      </c>
      <c r="K225" s="2">
        <v>45738</v>
      </c>
      <c r="L225" s="2">
        <v>45808</v>
      </c>
      <c r="N22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26" spans="1:14" x14ac:dyDescent="0.25">
      <c r="A226" t="s">
        <v>13</v>
      </c>
      <c r="B226">
        <v>1</v>
      </c>
      <c r="C226" s="2">
        <v>45775</v>
      </c>
      <c r="D226" s="5">
        <v>1100</v>
      </c>
      <c r="E226">
        <v>76</v>
      </c>
      <c r="F226" t="s">
        <v>420</v>
      </c>
      <c r="G226" t="s">
        <v>421</v>
      </c>
      <c r="H226" t="s">
        <v>421</v>
      </c>
      <c r="I226" t="s">
        <v>17</v>
      </c>
      <c r="J226" t="s">
        <v>422</v>
      </c>
      <c r="K226" s="2">
        <v>45724</v>
      </c>
      <c r="L226" s="2">
        <v>45775</v>
      </c>
      <c r="N22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27" spans="1:14" x14ac:dyDescent="0.25">
      <c r="A227" t="s">
        <v>13</v>
      </c>
      <c r="B227">
        <v>1</v>
      </c>
      <c r="C227" s="2">
        <v>45775</v>
      </c>
      <c r="D227" s="5">
        <v>102</v>
      </c>
      <c r="E227">
        <v>430</v>
      </c>
      <c r="F227" t="s">
        <v>423</v>
      </c>
      <c r="G227" t="s">
        <v>424</v>
      </c>
      <c r="H227" t="s">
        <v>424</v>
      </c>
      <c r="I227" t="s">
        <v>17</v>
      </c>
      <c r="J227" t="s">
        <v>425</v>
      </c>
      <c r="K227" s="2">
        <v>45741</v>
      </c>
      <c r="L227" s="2">
        <v>45775</v>
      </c>
      <c r="N22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28" spans="1:14" x14ac:dyDescent="0.25">
      <c r="A228" t="s">
        <v>13</v>
      </c>
      <c r="B228">
        <v>1</v>
      </c>
      <c r="C228" s="2">
        <v>45775</v>
      </c>
      <c r="D228" s="5">
        <v>80</v>
      </c>
      <c r="E228">
        <v>430</v>
      </c>
      <c r="F228" t="s">
        <v>423</v>
      </c>
      <c r="G228" t="s">
        <v>424</v>
      </c>
      <c r="H228" t="s">
        <v>424</v>
      </c>
      <c r="I228" t="s">
        <v>17</v>
      </c>
      <c r="J228" t="s">
        <v>426</v>
      </c>
      <c r="K228" s="2">
        <v>45741</v>
      </c>
      <c r="L228" s="2">
        <v>45775</v>
      </c>
      <c r="N22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29" spans="1:14" x14ac:dyDescent="0.25">
      <c r="A229" t="s">
        <v>13</v>
      </c>
      <c r="B229">
        <v>1</v>
      </c>
      <c r="C229" s="2">
        <v>45775</v>
      </c>
      <c r="D229" s="5">
        <v>3255</v>
      </c>
      <c r="E229">
        <v>647</v>
      </c>
      <c r="F229" t="s">
        <v>62</v>
      </c>
      <c r="G229" t="s">
        <v>63</v>
      </c>
      <c r="H229" t="s">
        <v>64</v>
      </c>
      <c r="I229" t="s">
        <v>17</v>
      </c>
      <c r="J229" t="s">
        <v>36</v>
      </c>
      <c r="K229" s="2">
        <v>45688</v>
      </c>
      <c r="L229" s="2">
        <v>45777</v>
      </c>
      <c r="N22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30" spans="1:14" x14ac:dyDescent="0.25">
      <c r="A230" t="s">
        <v>13</v>
      </c>
      <c r="B230">
        <v>1</v>
      </c>
      <c r="C230" s="2">
        <v>45775</v>
      </c>
      <c r="D230" s="5">
        <v>600</v>
      </c>
      <c r="E230">
        <v>635</v>
      </c>
      <c r="F230" t="s">
        <v>124</v>
      </c>
      <c r="G230" t="s">
        <v>125</v>
      </c>
      <c r="H230" t="s">
        <v>126</v>
      </c>
      <c r="I230" t="s">
        <v>17</v>
      </c>
      <c r="J230" t="s">
        <v>36</v>
      </c>
      <c r="K230" s="2">
        <v>45730</v>
      </c>
      <c r="L230" s="2">
        <v>45777</v>
      </c>
      <c r="N23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31" spans="1:14" x14ac:dyDescent="0.25">
      <c r="A231" t="s">
        <v>13</v>
      </c>
      <c r="B231">
        <v>1</v>
      </c>
      <c r="C231" s="2">
        <v>45775</v>
      </c>
      <c r="D231" s="5">
        <v>5115</v>
      </c>
      <c r="E231">
        <v>647</v>
      </c>
      <c r="F231" t="s">
        <v>62</v>
      </c>
      <c r="G231" t="s">
        <v>63</v>
      </c>
      <c r="H231" t="s">
        <v>64</v>
      </c>
      <c r="I231" t="s">
        <v>17</v>
      </c>
      <c r="J231" t="s">
        <v>427</v>
      </c>
      <c r="K231" s="2">
        <v>45716</v>
      </c>
      <c r="L231" s="2">
        <v>45777</v>
      </c>
      <c r="N23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32" spans="1:14" x14ac:dyDescent="0.25">
      <c r="A232" t="s">
        <v>13</v>
      </c>
      <c r="B232">
        <v>1</v>
      </c>
      <c r="C232" s="2">
        <v>45775</v>
      </c>
      <c r="D232" s="5">
        <v>1400</v>
      </c>
      <c r="E232">
        <v>635</v>
      </c>
      <c r="F232" t="s">
        <v>124</v>
      </c>
      <c r="G232" t="s">
        <v>125</v>
      </c>
      <c r="H232" t="s">
        <v>126</v>
      </c>
      <c r="I232" t="s">
        <v>17</v>
      </c>
      <c r="J232" t="s">
        <v>427</v>
      </c>
      <c r="K232" s="2">
        <v>45730</v>
      </c>
      <c r="L232" s="2">
        <v>45777</v>
      </c>
      <c r="N23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33" spans="1:14" x14ac:dyDescent="0.25">
      <c r="A233" t="s">
        <v>13</v>
      </c>
      <c r="B233">
        <v>1</v>
      </c>
      <c r="C233" s="2">
        <v>45775</v>
      </c>
      <c r="D233" s="5">
        <v>7600</v>
      </c>
      <c r="E233">
        <v>328</v>
      </c>
      <c r="F233" t="s">
        <v>251</v>
      </c>
      <c r="G233" t="s">
        <v>252</v>
      </c>
      <c r="H233" t="s">
        <v>252</v>
      </c>
      <c r="I233" t="s">
        <v>17</v>
      </c>
      <c r="J233" t="s">
        <v>428</v>
      </c>
      <c r="K233" s="2">
        <v>45688</v>
      </c>
      <c r="L233" s="2">
        <v>45777</v>
      </c>
      <c r="N23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34" spans="1:14" x14ac:dyDescent="0.25">
      <c r="A234" t="s">
        <v>13</v>
      </c>
      <c r="B234">
        <v>1</v>
      </c>
      <c r="C234" s="2">
        <v>45775</v>
      </c>
      <c r="D234" s="5">
        <v>750</v>
      </c>
      <c r="E234">
        <v>817</v>
      </c>
      <c r="F234" t="s">
        <v>345</v>
      </c>
      <c r="G234" t="s">
        <v>346</v>
      </c>
      <c r="H234" t="s">
        <v>346</v>
      </c>
      <c r="I234" t="s">
        <v>17</v>
      </c>
      <c r="J234" t="s">
        <v>429</v>
      </c>
      <c r="K234" s="2">
        <v>45722</v>
      </c>
      <c r="L234" s="2">
        <v>45777</v>
      </c>
      <c r="N23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35" spans="1:14" x14ac:dyDescent="0.25">
      <c r="A235" t="s">
        <v>13</v>
      </c>
      <c r="B235">
        <v>1</v>
      </c>
      <c r="C235" s="2">
        <v>45775</v>
      </c>
      <c r="D235" s="5">
        <v>328.6</v>
      </c>
      <c r="E235">
        <v>649</v>
      </c>
      <c r="F235" t="s">
        <v>269</v>
      </c>
      <c r="G235" t="s">
        <v>270</v>
      </c>
      <c r="H235" t="s">
        <v>271</v>
      </c>
      <c r="I235" t="s">
        <v>17</v>
      </c>
      <c r="J235" t="s">
        <v>430</v>
      </c>
      <c r="K235" s="2">
        <v>45744</v>
      </c>
      <c r="L235" s="2">
        <v>45777</v>
      </c>
      <c r="N23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36" spans="1:14" x14ac:dyDescent="0.25">
      <c r="A236" t="s">
        <v>13</v>
      </c>
      <c r="B236">
        <v>1</v>
      </c>
      <c r="C236" s="2">
        <v>45775</v>
      </c>
      <c r="D236" s="5">
        <v>185</v>
      </c>
      <c r="E236">
        <v>648</v>
      </c>
      <c r="F236" t="s">
        <v>431</v>
      </c>
      <c r="G236" t="s">
        <v>432</v>
      </c>
      <c r="H236" t="s">
        <v>432</v>
      </c>
      <c r="I236" t="s">
        <v>17</v>
      </c>
      <c r="J236" t="s">
        <v>433</v>
      </c>
      <c r="K236" s="2">
        <v>45747</v>
      </c>
      <c r="L236" s="2">
        <v>45777</v>
      </c>
      <c r="N23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37" spans="1:14" x14ac:dyDescent="0.25">
      <c r="A237" t="s">
        <v>13</v>
      </c>
      <c r="B237">
        <v>1</v>
      </c>
      <c r="C237" s="2">
        <v>45775</v>
      </c>
      <c r="D237" s="5">
        <v>109.71</v>
      </c>
      <c r="E237">
        <v>608</v>
      </c>
      <c r="F237" t="s">
        <v>129</v>
      </c>
      <c r="G237" t="s">
        <v>130</v>
      </c>
      <c r="H237" t="s">
        <v>131</v>
      </c>
      <c r="I237" t="s">
        <v>17</v>
      </c>
      <c r="J237" t="s">
        <v>434</v>
      </c>
      <c r="K237" s="2">
        <v>45747</v>
      </c>
      <c r="L237" s="2">
        <v>45777</v>
      </c>
      <c r="N23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38" spans="1:14" x14ac:dyDescent="0.25">
      <c r="A238" t="s">
        <v>13</v>
      </c>
      <c r="B238">
        <v>1</v>
      </c>
      <c r="C238" s="2">
        <v>45775</v>
      </c>
      <c r="D238" s="5">
        <v>263</v>
      </c>
      <c r="E238">
        <v>784</v>
      </c>
      <c r="F238" t="s">
        <v>435</v>
      </c>
      <c r="G238" t="s">
        <v>436</v>
      </c>
      <c r="H238" t="s">
        <v>436</v>
      </c>
      <c r="I238" t="s">
        <v>17</v>
      </c>
      <c r="J238" t="s">
        <v>437</v>
      </c>
      <c r="K238" s="2">
        <v>45761</v>
      </c>
      <c r="L238" s="2">
        <v>45777</v>
      </c>
      <c r="N23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39" spans="1:14" x14ac:dyDescent="0.25">
      <c r="A239" t="s">
        <v>13</v>
      </c>
      <c r="B239">
        <v>1</v>
      </c>
      <c r="C239" s="2">
        <v>45775</v>
      </c>
      <c r="D239" s="5">
        <v>651.16</v>
      </c>
      <c r="E239">
        <v>501</v>
      </c>
      <c r="F239" t="s">
        <v>140</v>
      </c>
      <c r="G239" t="s">
        <v>141</v>
      </c>
      <c r="H239" t="s">
        <v>141</v>
      </c>
      <c r="I239" t="s">
        <v>17</v>
      </c>
      <c r="J239" t="s">
        <v>221</v>
      </c>
      <c r="K239" s="2">
        <v>45688</v>
      </c>
      <c r="L239" s="2">
        <v>45777</v>
      </c>
      <c r="N23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40" spans="1:14" x14ac:dyDescent="0.25">
      <c r="A240" t="s">
        <v>13</v>
      </c>
      <c r="B240">
        <v>1</v>
      </c>
      <c r="C240" s="2">
        <v>45775</v>
      </c>
      <c r="D240" s="5">
        <v>10708.8</v>
      </c>
      <c r="E240">
        <v>810</v>
      </c>
      <c r="F240" t="s">
        <v>69</v>
      </c>
      <c r="G240" t="s">
        <v>70</v>
      </c>
      <c r="H240" t="s">
        <v>71</v>
      </c>
      <c r="I240" t="s">
        <v>17</v>
      </c>
      <c r="J240" t="s">
        <v>438</v>
      </c>
      <c r="K240" s="2">
        <v>45688</v>
      </c>
      <c r="L240" s="2">
        <v>45777</v>
      </c>
      <c r="N24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41" spans="1:14" x14ac:dyDescent="0.25">
      <c r="A241" t="s">
        <v>13</v>
      </c>
      <c r="B241">
        <v>1</v>
      </c>
      <c r="C241" s="2">
        <v>45775</v>
      </c>
      <c r="D241" s="5">
        <v>5908.5</v>
      </c>
      <c r="E241">
        <v>810</v>
      </c>
      <c r="F241" t="s">
        <v>69</v>
      </c>
      <c r="G241" t="s">
        <v>70</v>
      </c>
      <c r="H241" t="s">
        <v>71</v>
      </c>
      <c r="I241" t="s">
        <v>17</v>
      </c>
      <c r="J241" t="s">
        <v>439</v>
      </c>
      <c r="K241" s="2">
        <v>45688</v>
      </c>
      <c r="L241" s="2">
        <v>45777</v>
      </c>
      <c r="N24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42" spans="1:14" x14ac:dyDescent="0.25">
      <c r="A242" t="s">
        <v>13</v>
      </c>
      <c r="B242">
        <v>1</v>
      </c>
      <c r="C242" s="2">
        <v>45775</v>
      </c>
      <c r="D242" s="5">
        <v>26963.3</v>
      </c>
      <c r="E242">
        <v>154</v>
      </c>
      <c r="F242" t="s">
        <v>153</v>
      </c>
      <c r="G242" t="s">
        <v>154</v>
      </c>
      <c r="H242" t="s">
        <v>154</v>
      </c>
      <c r="I242" t="s">
        <v>17</v>
      </c>
      <c r="J242" t="s">
        <v>254</v>
      </c>
      <c r="K242" s="2">
        <v>45688</v>
      </c>
      <c r="L242" s="2">
        <v>45777</v>
      </c>
      <c r="N24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43" spans="1:14" x14ac:dyDescent="0.25">
      <c r="A243" t="s">
        <v>13</v>
      </c>
      <c r="B243">
        <v>1</v>
      </c>
      <c r="C243" s="2">
        <v>45775</v>
      </c>
      <c r="D243" s="5">
        <v>1809</v>
      </c>
      <c r="E243">
        <v>731</v>
      </c>
      <c r="F243" t="s">
        <v>147</v>
      </c>
      <c r="G243" t="s">
        <v>148</v>
      </c>
      <c r="H243" t="s">
        <v>148</v>
      </c>
      <c r="I243" t="s">
        <v>17</v>
      </c>
      <c r="J243" t="s">
        <v>440</v>
      </c>
      <c r="K243" s="2">
        <v>45716</v>
      </c>
      <c r="L243" s="2">
        <v>45777</v>
      </c>
      <c r="N24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44" spans="1:14" x14ac:dyDescent="0.25">
      <c r="A244" t="s">
        <v>13</v>
      </c>
      <c r="B244">
        <v>1</v>
      </c>
      <c r="C244" s="2">
        <v>45775</v>
      </c>
      <c r="D244" s="5">
        <v>360</v>
      </c>
      <c r="E244">
        <v>821</v>
      </c>
      <c r="F244" t="s">
        <v>143</v>
      </c>
      <c r="G244" t="s">
        <v>144</v>
      </c>
      <c r="H244" t="s">
        <v>144</v>
      </c>
      <c r="I244" t="s">
        <v>17</v>
      </c>
      <c r="J244" t="s">
        <v>441</v>
      </c>
      <c r="K244" s="2">
        <v>45747</v>
      </c>
      <c r="L244" s="2">
        <v>45777</v>
      </c>
      <c r="N24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45" spans="1:14" x14ac:dyDescent="0.25">
      <c r="A245" t="s">
        <v>13</v>
      </c>
      <c r="B245">
        <v>1</v>
      </c>
      <c r="C245" s="2">
        <v>45775</v>
      </c>
      <c r="D245" s="5">
        <v>91</v>
      </c>
      <c r="E245">
        <v>858</v>
      </c>
      <c r="F245" t="s">
        <v>338</v>
      </c>
      <c r="G245" t="s">
        <v>339</v>
      </c>
      <c r="H245" t="s">
        <v>339</v>
      </c>
      <c r="I245" t="s">
        <v>17</v>
      </c>
      <c r="J245" t="s">
        <v>442</v>
      </c>
      <c r="K245" s="2">
        <v>45716</v>
      </c>
      <c r="L245" s="2">
        <v>45777</v>
      </c>
      <c r="N24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46" spans="1:14" x14ac:dyDescent="0.25">
      <c r="A246" t="s">
        <v>13</v>
      </c>
      <c r="B246">
        <v>1</v>
      </c>
      <c r="C246" s="2">
        <v>45775</v>
      </c>
      <c r="D246" s="5">
        <v>1344.04</v>
      </c>
      <c r="E246">
        <v>778</v>
      </c>
      <c r="F246" t="s">
        <v>288</v>
      </c>
      <c r="G246" t="s">
        <v>289</v>
      </c>
      <c r="H246" t="s">
        <v>289</v>
      </c>
      <c r="I246" t="s">
        <v>17</v>
      </c>
      <c r="J246" t="s">
        <v>443</v>
      </c>
      <c r="K246" s="2">
        <v>45735</v>
      </c>
      <c r="L246" s="2">
        <v>45777</v>
      </c>
      <c r="N24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47" spans="1:14" x14ac:dyDescent="0.25">
      <c r="A247" t="s">
        <v>13</v>
      </c>
      <c r="B247">
        <v>1</v>
      </c>
      <c r="C247" s="2">
        <v>45775</v>
      </c>
      <c r="D247" s="5">
        <v>264</v>
      </c>
      <c r="E247">
        <v>490</v>
      </c>
      <c r="F247" t="s">
        <v>444</v>
      </c>
      <c r="G247" t="s">
        <v>445</v>
      </c>
      <c r="H247" t="s">
        <v>445</v>
      </c>
      <c r="I247" t="s">
        <v>17</v>
      </c>
      <c r="J247" t="s">
        <v>446</v>
      </c>
      <c r="K247" s="2">
        <v>45728</v>
      </c>
      <c r="L247" s="2">
        <v>45777</v>
      </c>
      <c r="N24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48" spans="1:14" x14ac:dyDescent="0.25">
      <c r="A248" t="s">
        <v>13</v>
      </c>
      <c r="B248">
        <v>1</v>
      </c>
      <c r="C248" s="2">
        <v>45775</v>
      </c>
      <c r="D248" s="5">
        <v>1302.08</v>
      </c>
      <c r="E248">
        <v>801</v>
      </c>
      <c r="F248" t="s">
        <v>447</v>
      </c>
      <c r="G248" t="s">
        <v>448</v>
      </c>
      <c r="H248" t="s">
        <v>449</v>
      </c>
      <c r="I248" t="s">
        <v>17</v>
      </c>
      <c r="J248" t="s">
        <v>450</v>
      </c>
      <c r="K248" s="2">
        <v>45750</v>
      </c>
      <c r="L248" s="2">
        <v>45777</v>
      </c>
      <c r="N24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49" spans="1:14" x14ac:dyDescent="0.25">
      <c r="A249" t="s">
        <v>13</v>
      </c>
      <c r="B249">
        <v>1</v>
      </c>
      <c r="C249" s="2">
        <v>45775</v>
      </c>
      <c r="D249" s="5">
        <v>123.57</v>
      </c>
      <c r="E249">
        <v>613</v>
      </c>
      <c r="F249" t="s">
        <v>166</v>
      </c>
      <c r="G249" t="s">
        <v>167</v>
      </c>
      <c r="H249" t="s">
        <v>167</v>
      </c>
      <c r="I249" t="s">
        <v>17</v>
      </c>
      <c r="J249" t="s">
        <v>451</v>
      </c>
      <c r="K249" s="2">
        <v>45747</v>
      </c>
      <c r="L249" s="2">
        <v>45777</v>
      </c>
      <c r="N24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50" spans="1:14" x14ac:dyDescent="0.25">
      <c r="A250" t="s">
        <v>13</v>
      </c>
      <c r="B250">
        <v>1</v>
      </c>
      <c r="C250" s="2">
        <v>45775</v>
      </c>
      <c r="D250" s="5">
        <v>572.65</v>
      </c>
      <c r="E250">
        <v>613</v>
      </c>
      <c r="F250" t="s">
        <v>166</v>
      </c>
      <c r="G250" t="s">
        <v>167</v>
      </c>
      <c r="H250" t="s">
        <v>167</v>
      </c>
      <c r="I250" t="s">
        <v>17</v>
      </c>
      <c r="J250" t="s">
        <v>452</v>
      </c>
      <c r="K250" s="2">
        <v>45747</v>
      </c>
      <c r="L250" s="2">
        <v>45777</v>
      </c>
      <c r="N25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51" spans="1:14" x14ac:dyDescent="0.25">
      <c r="A251" t="s">
        <v>13</v>
      </c>
      <c r="B251">
        <v>1</v>
      </c>
      <c r="C251" s="2">
        <v>45775</v>
      </c>
      <c r="D251" s="5">
        <v>1087.5</v>
      </c>
      <c r="E251">
        <v>202</v>
      </c>
      <c r="F251" t="s">
        <v>281</v>
      </c>
      <c r="G251" t="s">
        <v>282</v>
      </c>
      <c r="H251" t="s">
        <v>282</v>
      </c>
      <c r="I251" t="s">
        <v>17</v>
      </c>
      <c r="J251" t="s">
        <v>453</v>
      </c>
      <c r="K251" s="2">
        <v>45747</v>
      </c>
      <c r="L251" s="2">
        <v>45777</v>
      </c>
      <c r="N25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52" spans="1:14" x14ac:dyDescent="0.25">
      <c r="A252" t="s">
        <v>13</v>
      </c>
      <c r="B252">
        <v>1</v>
      </c>
      <c r="C252" s="2">
        <v>45775</v>
      </c>
      <c r="D252" s="5">
        <v>355.08</v>
      </c>
      <c r="E252">
        <v>814</v>
      </c>
      <c r="F252" t="s">
        <v>170</v>
      </c>
      <c r="G252" t="s">
        <v>171</v>
      </c>
      <c r="H252" t="s">
        <v>171</v>
      </c>
      <c r="I252" t="s">
        <v>17</v>
      </c>
      <c r="J252" t="s">
        <v>454</v>
      </c>
      <c r="K252" s="2">
        <v>45688</v>
      </c>
      <c r="L252" s="2">
        <v>45777</v>
      </c>
      <c r="N25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53" spans="1:14" x14ac:dyDescent="0.25">
      <c r="A253" t="s">
        <v>13</v>
      </c>
      <c r="B253">
        <v>1</v>
      </c>
      <c r="C253" s="2">
        <v>45775</v>
      </c>
      <c r="D253" s="5">
        <v>386</v>
      </c>
      <c r="E253">
        <v>765</v>
      </c>
      <c r="F253" t="s">
        <v>160</v>
      </c>
      <c r="G253" t="s">
        <v>161</v>
      </c>
      <c r="H253" t="s">
        <v>161</v>
      </c>
      <c r="I253" t="s">
        <v>17</v>
      </c>
      <c r="J253" t="s">
        <v>455</v>
      </c>
      <c r="K253" s="2">
        <v>45743</v>
      </c>
      <c r="L253" s="2">
        <v>45777</v>
      </c>
      <c r="N25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54" spans="1:14" x14ac:dyDescent="0.25">
      <c r="A254" t="s">
        <v>13</v>
      </c>
      <c r="B254">
        <v>1</v>
      </c>
      <c r="C254" s="2">
        <v>45775</v>
      </c>
      <c r="D254" s="5">
        <v>260.31</v>
      </c>
      <c r="E254">
        <v>343</v>
      </c>
      <c r="F254" t="s">
        <v>456</v>
      </c>
      <c r="G254" t="s">
        <v>457</v>
      </c>
      <c r="H254" t="s">
        <v>457</v>
      </c>
      <c r="I254" t="s">
        <v>17</v>
      </c>
      <c r="J254" t="s">
        <v>458</v>
      </c>
      <c r="K254" s="2">
        <v>45733</v>
      </c>
      <c r="L254" s="2">
        <v>45777</v>
      </c>
      <c r="N25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55" spans="1:14" x14ac:dyDescent="0.25">
      <c r="A255" t="s">
        <v>13</v>
      </c>
      <c r="B255">
        <v>1</v>
      </c>
      <c r="C255" s="2">
        <v>45775</v>
      </c>
      <c r="D255" s="5">
        <v>263.45</v>
      </c>
      <c r="E255">
        <v>343</v>
      </c>
      <c r="F255" t="s">
        <v>456</v>
      </c>
      <c r="G255" t="s">
        <v>457</v>
      </c>
      <c r="H255" t="s">
        <v>457</v>
      </c>
      <c r="I255" t="s">
        <v>17</v>
      </c>
      <c r="J255" t="s">
        <v>459</v>
      </c>
      <c r="K255" s="2">
        <v>45733</v>
      </c>
      <c r="L255" s="2">
        <v>45777</v>
      </c>
      <c r="N25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56" spans="1:14" x14ac:dyDescent="0.25">
      <c r="A256" t="s">
        <v>13</v>
      </c>
      <c r="B256">
        <v>1</v>
      </c>
      <c r="C256" s="2">
        <v>45775</v>
      </c>
      <c r="D256" s="5">
        <v>600</v>
      </c>
      <c r="E256">
        <v>758</v>
      </c>
      <c r="F256" t="s">
        <v>460</v>
      </c>
      <c r="G256" t="s">
        <v>461</v>
      </c>
      <c r="H256" t="s">
        <v>461</v>
      </c>
      <c r="I256" t="s">
        <v>17</v>
      </c>
      <c r="J256" t="s">
        <v>462</v>
      </c>
      <c r="K256" s="2">
        <v>45698</v>
      </c>
      <c r="L256" s="2">
        <v>45777</v>
      </c>
      <c r="N25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57" spans="1:14" x14ac:dyDescent="0.25">
      <c r="A257" t="s">
        <v>13</v>
      </c>
      <c r="B257">
        <v>1</v>
      </c>
      <c r="C257" s="2">
        <v>45775</v>
      </c>
      <c r="D257" s="5">
        <v>1270.5</v>
      </c>
      <c r="E257">
        <v>845</v>
      </c>
      <c r="F257" t="s">
        <v>181</v>
      </c>
      <c r="G257" t="s">
        <v>182</v>
      </c>
      <c r="H257" t="s">
        <v>182</v>
      </c>
      <c r="I257" t="s">
        <v>17</v>
      </c>
      <c r="J257" t="s">
        <v>463</v>
      </c>
      <c r="K257" s="2">
        <v>45729</v>
      </c>
      <c r="L257" s="2">
        <v>45777</v>
      </c>
      <c r="N25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58" spans="1:14" x14ac:dyDescent="0.25">
      <c r="A258" t="s">
        <v>13</v>
      </c>
      <c r="B258">
        <v>1</v>
      </c>
      <c r="C258" s="2">
        <v>45775</v>
      </c>
      <c r="D258" s="5">
        <v>140</v>
      </c>
      <c r="E258">
        <v>508</v>
      </c>
      <c r="F258" t="s">
        <v>464</v>
      </c>
      <c r="G258" t="s">
        <v>465</v>
      </c>
      <c r="H258" t="s">
        <v>465</v>
      </c>
      <c r="I258" t="s">
        <v>17</v>
      </c>
      <c r="J258" t="s">
        <v>466</v>
      </c>
      <c r="K258" s="2">
        <v>45727</v>
      </c>
      <c r="L258" s="2">
        <v>45777</v>
      </c>
      <c r="N25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59" spans="1:14" x14ac:dyDescent="0.25">
      <c r="A259" t="s">
        <v>13</v>
      </c>
      <c r="B259">
        <v>1</v>
      </c>
      <c r="C259" s="2">
        <v>45775</v>
      </c>
      <c r="D259" s="5">
        <v>1070</v>
      </c>
      <c r="E259">
        <v>36</v>
      </c>
      <c r="F259" t="s">
        <v>387</v>
      </c>
      <c r="G259" t="s">
        <v>388</v>
      </c>
      <c r="H259" t="s">
        <v>388</v>
      </c>
      <c r="I259" t="s">
        <v>17</v>
      </c>
      <c r="J259" t="s">
        <v>467</v>
      </c>
      <c r="K259" s="2">
        <v>45673</v>
      </c>
      <c r="L259" s="2">
        <v>45777</v>
      </c>
      <c r="N25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60" spans="1:14" x14ac:dyDescent="0.25">
      <c r="A260" t="s">
        <v>13</v>
      </c>
      <c r="B260">
        <v>1</v>
      </c>
      <c r="C260" s="2">
        <v>45775</v>
      </c>
      <c r="D260" s="5">
        <v>86.32</v>
      </c>
      <c r="E260">
        <v>201</v>
      </c>
      <c r="F260" t="s">
        <v>193</v>
      </c>
      <c r="G260" t="s">
        <v>194</v>
      </c>
      <c r="H260" t="s">
        <v>194</v>
      </c>
      <c r="I260" t="s">
        <v>17</v>
      </c>
      <c r="J260" t="s">
        <v>468</v>
      </c>
      <c r="K260" s="2">
        <v>45747</v>
      </c>
      <c r="L260" s="2">
        <v>45777</v>
      </c>
      <c r="N26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61" spans="1:14" x14ac:dyDescent="0.25">
      <c r="A261" t="s">
        <v>13</v>
      </c>
      <c r="B261">
        <v>1</v>
      </c>
      <c r="C261" s="2">
        <v>45775</v>
      </c>
      <c r="D261" s="5">
        <v>1813.5</v>
      </c>
      <c r="E261">
        <v>667</v>
      </c>
      <c r="F261" t="s">
        <v>469</v>
      </c>
      <c r="G261" t="s">
        <v>470</v>
      </c>
      <c r="H261" t="s">
        <v>470</v>
      </c>
      <c r="I261" t="s">
        <v>17</v>
      </c>
      <c r="J261" t="s">
        <v>471</v>
      </c>
      <c r="K261" s="2">
        <v>45747</v>
      </c>
      <c r="L261" s="2">
        <v>45777</v>
      </c>
      <c r="N26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62" spans="1:14" x14ac:dyDescent="0.25">
      <c r="A262" t="s">
        <v>13</v>
      </c>
      <c r="B262">
        <v>1</v>
      </c>
      <c r="C262" s="2">
        <v>45775</v>
      </c>
      <c r="D262" s="5">
        <v>190.52</v>
      </c>
      <c r="E262">
        <v>306</v>
      </c>
      <c r="F262" t="s">
        <v>304</v>
      </c>
      <c r="G262" t="s">
        <v>305</v>
      </c>
      <c r="H262" t="s">
        <v>305</v>
      </c>
      <c r="I262" t="s">
        <v>17</v>
      </c>
      <c r="J262" t="s">
        <v>472</v>
      </c>
      <c r="K262" s="2">
        <v>45747</v>
      </c>
      <c r="L262" s="2">
        <v>45777</v>
      </c>
      <c r="N26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63" spans="1:14" x14ac:dyDescent="0.25">
      <c r="A263" t="s">
        <v>13</v>
      </c>
      <c r="B263">
        <v>1</v>
      </c>
      <c r="C263" s="2">
        <v>45775</v>
      </c>
      <c r="D263" s="5">
        <v>4.0199999999999996</v>
      </c>
      <c r="E263">
        <v>215</v>
      </c>
      <c r="F263" t="s">
        <v>307</v>
      </c>
      <c r="G263" t="s">
        <v>308</v>
      </c>
      <c r="H263" t="s">
        <v>308</v>
      </c>
      <c r="I263" t="s">
        <v>17</v>
      </c>
      <c r="J263" t="s">
        <v>473</v>
      </c>
      <c r="K263" s="2">
        <v>45747</v>
      </c>
      <c r="L263" s="2">
        <v>45777</v>
      </c>
      <c r="N26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64" spans="1:14" x14ac:dyDescent="0.25">
      <c r="A264" t="s">
        <v>13</v>
      </c>
      <c r="B264">
        <v>2</v>
      </c>
      <c r="C264" s="2">
        <v>45775</v>
      </c>
      <c r="D264" s="5">
        <v>94.64</v>
      </c>
      <c r="E264">
        <v>55</v>
      </c>
      <c r="F264" t="s">
        <v>14</v>
      </c>
      <c r="G264" t="s">
        <v>15</v>
      </c>
      <c r="H264" t="s">
        <v>16</v>
      </c>
      <c r="I264" t="s">
        <v>17</v>
      </c>
      <c r="J264" t="s">
        <v>474</v>
      </c>
      <c r="K264" s="2">
        <v>45766</v>
      </c>
      <c r="L264" s="2">
        <v>45808</v>
      </c>
      <c r="N26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65" spans="1:14" x14ac:dyDescent="0.25">
      <c r="A265" t="s">
        <v>13</v>
      </c>
      <c r="B265">
        <v>3</v>
      </c>
      <c r="C265" s="2">
        <v>45775</v>
      </c>
      <c r="D265" s="5">
        <v>253.76</v>
      </c>
      <c r="E265">
        <v>225</v>
      </c>
      <c r="F265" t="s">
        <v>475</v>
      </c>
      <c r="G265" t="s">
        <v>476</v>
      </c>
      <c r="H265" t="s">
        <v>477</v>
      </c>
      <c r="I265" t="s">
        <v>17</v>
      </c>
      <c r="J265" t="s">
        <v>430</v>
      </c>
      <c r="K265" s="2">
        <v>45749</v>
      </c>
      <c r="L265" s="2">
        <v>45777</v>
      </c>
      <c r="N26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66" spans="1:14" x14ac:dyDescent="0.25">
      <c r="A266" t="s">
        <v>13</v>
      </c>
      <c r="B266">
        <v>4</v>
      </c>
      <c r="C266" s="2">
        <v>45775</v>
      </c>
      <c r="D266" s="5">
        <v>380.64</v>
      </c>
      <c r="E266">
        <v>225</v>
      </c>
      <c r="F266" t="s">
        <v>475</v>
      </c>
      <c r="G266" t="s">
        <v>476</v>
      </c>
      <c r="H266" t="s">
        <v>477</v>
      </c>
      <c r="I266" t="s">
        <v>17</v>
      </c>
      <c r="J266" t="s">
        <v>478</v>
      </c>
      <c r="K266" s="2">
        <v>45751</v>
      </c>
      <c r="L266" s="2">
        <v>45777</v>
      </c>
      <c r="N26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67" spans="1:14" x14ac:dyDescent="0.25">
      <c r="A267" t="s">
        <v>13</v>
      </c>
      <c r="B267">
        <v>5</v>
      </c>
      <c r="C267" s="2">
        <v>45775</v>
      </c>
      <c r="D267" s="5">
        <v>222.56</v>
      </c>
      <c r="E267">
        <v>360</v>
      </c>
      <c r="F267" t="s">
        <v>34</v>
      </c>
      <c r="G267" t="s">
        <v>35</v>
      </c>
      <c r="H267" t="s">
        <v>35</v>
      </c>
      <c r="I267" t="s">
        <v>17</v>
      </c>
      <c r="J267" t="s">
        <v>479</v>
      </c>
      <c r="K267" s="2">
        <v>45747</v>
      </c>
      <c r="L267" s="2">
        <v>45777</v>
      </c>
      <c r="N26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68" spans="1:14" x14ac:dyDescent="0.25">
      <c r="A268" t="s">
        <v>13</v>
      </c>
      <c r="B268">
        <v>16</v>
      </c>
      <c r="C268" s="2">
        <v>45775</v>
      </c>
      <c r="D268" s="5">
        <v>11.95</v>
      </c>
      <c r="E268">
        <v>503</v>
      </c>
      <c r="F268" t="s">
        <v>52</v>
      </c>
      <c r="G268" t="s">
        <v>53</v>
      </c>
      <c r="H268" t="s">
        <v>53</v>
      </c>
      <c r="I268" t="s">
        <v>17</v>
      </c>
      <c r="J268" t="s">
        <v>480</v>
      </c>
      <c r="K268" s="2">
        <v>45714</v>
      </c>
      <c r="L268" s="2">
        <v>45777</v>
      </c>
      <c r="N26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69" spans="1:14" x14ac:dyDescent="0.25">
      <c r="A269" t="s">
        <v>13</v>
      </c>
      <c r="B269">
        <v>5</v>
      </c>
      <c r="C269" s="2">
        <v>45776</v>
      </c>
      <c r="D269" s="5">
        <v>2.69</v>
      </c>
      <c r="E269">
        <v>503</v>
      </c>
      <c r="F269" t="s">
        <v>52</v>
      </c>
      <c r="G269" t="s">
        <v>53</v>
      </c>
      <c r="H269" t="s">
        <v>53</v>
      </c>
      <c r="I269" t="s">
        <v>17</v>
      </c>
      <c r="J269" t="s">
        <v>481</v>
      </c>
      <c r="K269" s="2">
        <v>45743</v>
      </c>
      <c r="L269" s="2">
        <v>45808</v>
      </c>
      <c r="N26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70" spans="1:14" x14ac:dyDescent="0.25">
      <c r="A270" t="s">
        <v>13</v>
      </c>
      <c r="B270">
        <v>1</v>
      </c>
      <c r="C270" s="2">
        <v>45777</v>
      </c>
      <c r="D270" s="5">
        <v>188.3</v>
      </c>
      <c r="E270">
        <v>745</v>
      </c>
      <c r="F270" t="s">
        <v>310</v>
      </c>
      <c r="G270" t="s">
        <v>311</v>
      </c>
      <c r="H270" t="s">
        <v>311</v>
      </c>
      <c r="I270" t="s">
        <v>17</v>
      </c>
      <c r="J270" t="s">
        <v>482</v>
      </c>
      <c r="K270" s="2">
        <v>45747</v>
      </c>
      <c r="L270" s="2">
        <v>45777</v>
      </c>
      <c r="N27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71" spans="1:14" x14ac:dyDescent="0.25">
      <c r="A271" t="s">
        <v>13</v>
      </c>
      <c r="B271">
        <v>4</v>
      </c>
      <c r="C271" s="2">
        <v>45777</v>
      </c>
      <c r="D271" s="5">
        <v>610</v>
      </c>
      <c r="E271">
        <v>365</v>
      </c>
      <c r="F271" t="s">
        <v>115</v>
      </c>
      <c r="G271" t="s">
        <v>116</v>
      </c>
      <c r="H271" t="s">
        <v>116</v>
      </c>
      <c r="I271" t="s">
        <v>17</v>
      </c>
      <c r="J271" t="s">
        <v>395</v>
      </c>
      <c r="K271" s="2">
        <v>45688</v>
      </c>
      <c r="L271" s="2">
        <v>45777</v>
      </c>
      <c r="N27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72" spans="1:14" x14ac:dyDescent="0.25">
      <c r="A272" t="s">
        <v>13</v>
      </c>
      <c r="B272">
        <v>5</v>
      </c>
      <c r="C272" s="2">
        <v>45777</v>
      </c>
      <c r="D272" s="5">
        <v>24.67</v>
      </c>
      <c r="E272">
        <v>701</v>
      </c>
      <c r="F272" t="s">
        <v>84</v>
      </c>
      <c r="G272" t="s">
        <v>85</v>
      </c>
      <c r="H272" t="s">
        <v>86</v>
      </c>
      <c r="I272" t="s">
        <v>17</v>
      </c>
      <c r="J272" t="s">
        <v>483</v>
      </c>
      <c r="K272" s="2">
        <v>45716</v>
      </c>
      <c r="L272" s="2">
        <v>45777</v>
      </c>
      <c r="N27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73" spans="1:14" x14ac:dyDescent="0.25">
      <c r="A273" t="s">
        <v>13</v>
      </c>
      <c r="B273">
        <v>5</v>
      </c>
      <c r="C273" s="2">
        <v>45777</v>
      </c>
      <c r="D273" s="5">
        <v>39.369999999999997</v>
      </c>
      <c r="E273">
        <v>93</v>
      </c>
      <c r="F273" t="s">
        <v>88</v>
      </c>
      <c r="G273" t="s">
        <v>89</v>
      </c>
      <c r="H273" t="s">
        <v>89</v>
      </c>
      <c r="I273" t="s">
        <v>17</v>
      </c>
      <c r="J273" t="s">
        <v>484</v>
      </c>
      <c r="K273" s="2">
        <v>45688</v>
      </c>
      <c r="L273" s="2">
        <v>45777</v>
      </c>
      <c r="N27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74" spans="1:14" x14ac:dyDescent="0.25">
      <c r="A274" t="s">
        <v>13</v>
      </c>
      <c r="B274">
        <v>5</v>
      </c>
      <c r="C274" s="2">
        <v>45777</v>
      </c>
      <c r="D274" s="5">
        <v>28.65</v>
      </c>
      <c r="E274">
        <v>93</v>
      </c>
      <c r="F274" t="s">
        <v>88</v>
      </c>
      <c r="G274" t="s">
        <v>89</v>
      </c>
      <c r="H274" t="s">
        <v>89</v>
      </c>
      <c r="I274" t="s">
        <v>17</v>
      </c>
      <c r="J274" t="s">
        <v>485</v>
      </c>
      <c r="K274" s="2">
        <v>45688</v>
      </c>
      <c r="L274" s="2">
        <v>45777</v>
      </c>
      <c r="N27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75" spans="1:14" x14ac:dyDescent="0.25">
      <c r="A275" t="s">
        <v>13</v>
      </c>
      <c r="B275">
        <v>5</v>
      </c>
      <c r="C275" s="2">
        <v>45777</v>
      </c>
      <c r="D275" s="5">
        <v>46.74</v>
      </c>
      <c r="E275">
        <v>93</v>
      </c>
      <c r="F275" t="s">
        <v>88</v>
      </c>
      <c r="G275" t="s">
        <v>89</v>
      </c>
      <c r="H275" t="s">
        <v>89</v>
      </c>
      <c r="I275" t="s">
        <v>17</v>
      </c>
      <c r="J275" t="s">
        <v>486</v>
      </c>
      <c r="K275" s="2">
        <v>45688</v>
      </c>
      <c r="L275" s="2">
        <v>45777</v>
      </c>
      <c r="N27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76" spans="1:14" x14ac:dyDescent="0.25">
      <c r="A276" t="s">
        <v>13</v>
      </c>
      <c r="B276">
        <v>5</v>
      </c>
      <c r="C276" s="2">
        <v>45777</v>
      </c>
      <c r="D276" s="5">
        <v>1005.61</v>
      </c>
      <c r="E276">
        <v>93</v>
      </c>
      <c r="F276" t="s">
        <v>88</v>
      </c>
      <c r="G276" t="s">
        <v>89</v>
      </c>
      <c r="H276" t="s">
        <v>89</v>
      </c>
      <c r="I276" t="s">
        <v>17</v>
      </c>
      <c r="J276" t="s">
        <v>487</v>
      </c>
      <c r="K276" s="2">
        <v>45688</v>
      </c>
      <c r="L276" s="2">
        <v>45777</v>
      </c>
      <c r="N27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77" spans="1:14" x14ac:dyDescent="0.25">
      <c r="A277" t="s">
        <v>13</v>
      </c>
      <c r="B277">
        <v>5</v>
      </c>
      <c r="C277" s="2">
        <v>45777</v>
      </c>
      <c r="D277" s="5">
        <v>54.77</v>
      </c>
      <c r="E277">
        <v>93</v>
      </c>
      <c r="F277" t="s">
        <v>88</v>
      </c>
      <c r="G277" t="s">
        <v>89</v>
      </c>
      <c r="H277" t="s">
        <v>89</v>
      </c>
      <c r="I277" t="s">
        <v>17</v>
      </c>
      <c r="J277" t="s">
        <v>488</v>
      </c>
      <c r="K277" s="2">
        <v>45716</v>
      </c>
      <c r="L277" s="2">
        <v>45777</v>
      </c>
      <c r="N27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78" spans="1:14" x14ac:dyDescent="0.25">
      <c r="A278" t="s">
        <v>13</v>
      </c>
      <c r="B278">
        <v>5</v>
      </c>
      <c r="C278" s="2">
        <v>45777</v>
      </c>
      <c r="D278" s="5">
        <v>270.60000000000002</v>
      </c>
      <c r="E278">
        <v>93</v>
      </c>
      <c r="F278" t="s">
        <v>88</v>
      </c>
      <c r="G278" t="s">
        <v>89</v>
      </c>
      <c r="H278" t="s">
        <v>89</v>
      </c>
      <c r="I278" t="s">
        <v>17</v>
      </c>
      <c r="J278" t="s">
        <v>489</v>
      </c>
      <c r="K278" s="2">
        <v>45716</v>
      </c>
      <c r="L278" s="2">
        <v>45777</v>
      </c>
      <c r="N27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79" spans="1:14" x14ac:dyDescent="0.25">
      <c r="A279" t="s">
        <v>13</v>
      </c>
      <c r="B279">
        <v>5</v>
      </c>
      <c r="C279" s="2">
        <v>45777</v>
      </c>
      <c r="D279" s="5">
        <v>254.49</v>
      </c>
      <c r="E279">
        <v>93</v>
      </c>
      <c r="F279" t="s">
        <v>88</v>
      </c>
      <c r="G279" t="s">
        <v>89</v>
      </c>
      <c r="H279" t="s">
        <v>89</v>
      </c>
      <c r="I279" t="s">
        <v>17</v>
      </c>
      <c r="J279" t="s">
        <v>490</v>
      </c>
      <c r="K279" s="2">
        <v>45716</v>
      </c>
      <c r="L279" s="2">
        <v>45777</v>
      </c>
      <c r="N27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80" spans="1:14" x14ac:dyDescent="0.25">
      <c r="A280" t="s">
        <v>13</v>
      </c>
      <c r="B280">
        <v>5</v>
      </c>
      <c r="C280" s="2">
        <v>45777</v>
      </c>
      <c r="D280" s="5">
        <v>2389.69</v>
      </c>
      <c r="E280">
        <v>344</v>
      </c>
      <c r="F280" t="s">
        <v>97</v>
      </c>
      <c r="G280" t="s">
        <v>98</v>
      </c>
      <c r="H280" t="s">
        <v>98</v>
      </c>
      <c r="I280" t="s">
        <v>17</v>
      </c>
      <c r="J280" t="s">
        <v>491</v>
      </c>
      <c r="K280" s="2">
        <v>45679</v>
      </c>
      <c r="L280" s="2">
        <v>45777</v>
      </c>
      <c r="N28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81" spans="1:14" x14ac:dyDescent="0.25">
      <c r="A281" t="s">
        <v>13</v>
      </c>
      <c r="B281">
        <v>8</v>
      </c>
      <c r="C281" s="2">
        <v>45777</v>
      </c>
      <c r="D281" s="5">
        <v>50</v>
      </c>
      <c r="E281">
        <v>665</v>
      </c>
      <c r="F281" t="s">
        <v>234</v>
      </c>
      <c r="G281" t="s">
        <v>235</v>
      </c>
      <c r="H281" t="s">
        <v>235</v>
      </c>
      <c r="I281" t="s">
        <v>17</v>
      </c>
      <c r="J281" t="s">
        <v>492</v>
      </c>
      <c r="K281" s="2">
        <v>45747</v>
      </c>
      <c r="L281" s="2">
        <v>45808</v>
      </c>
      <c r="N28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82" spans="1:14" x14ac:dyDescent="0.25">
      <c r="A282" t="s">
        <v>13</v>
      </c>
      <c r="B282">
        <v>9</v>
      </c>
      <c r="C282" s="2">
        <v>45777</v>
      </c>
      <c r="D282" s="5">
        <v>170.07</v>
      </c>
      <c r="E282">
        <v>772</v>
      </c>
      <c r="F282" t="s">
        <v>19</v>
      </c>
      <c r="G282" t="s">
        <v>20</v>
      </c>
      <c r="H282" t="s">
        <v>20</v>
      </c>
      <c r="I282" t="s">
        <v>17</v>
      </c>
      <c r="J282" t="s">
        <v>493</v>
      </c>
      <c r="K282" s="2">
        <v>45747</v>
      </c>
      <c r="L282" s="2">
        <v>45777</v>
      </c>
      <c r="N28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83" spans="1:14" x14ac:dyDescent="0.25">
      <c r="A283" t="s">
        <v>13</v>
      </c>
      <c r="B283">
        <v>16</v>
      </c>
      <c r="C283" s="2">
        <v>45777</v>
      </c>
      <c r="D283" s="5">
        <v>65.91</v>
      </c>
      <c r="E283">
        <v>558</v>
      </c>
      <c r="F283" t="s">
        <v>494</v>
      </c>
      <c r="G283" t="s">
        <v>495</v>
      </c>
      <c r="H283" t="s">
        <v>495</v>
      </c>
      <c r="I283" t="s">
        <v>17</v>
      </c>
      <c r="J283" t="s">
        <v>496</v>
      </c>
      <c r="K283" s="2">
        <v>45777</v>
      </c>
      <c r="L283" s="2">
        <v>45777</v>
      </c>
      <c r="N28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84" spans="1:14" x14ac:dyDescent="0.25">
      <c r="A284" t="s">
        <v>13</v>
      </c>
      <c r="B284">
        <v>1</v>
      </c>
      <c r="C284" s="2">
        <v>45778</v>
      </c>
      <c r="D284" s="5">
        <v>311.7</v>
      </c>
      <c r="E284">
        <v>596</v>
      </c>
      <c r="F284" t="s">
        <v>497</v>
      </c>
      <c r="G284" t="s">
        <v>498</v>
      </c>
      <c r="H284" t="s">
        <v>499</v>
      </c>
      <c r="I284" t="s">
        <v>17</v>
      </c>
      <c r="J284" t="s">
        <v>500</v>
      </c>
      <c r="K284" s="2">
        <v>45728</v>
      </c>
      <c r="L284" s="2">
        <v>45778</v>
      </c>
      <c r="N28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85" spans="1:14" x14ac:dyDescent="0.25">
      <c r="A285" t="s">
        <v>13</v>
      </c>
      <c r="B285">
        <v>6</v>
      </c>
      <c r="C285" s="2">
        <v>45779</v>
      </c>
      <c r="D285" s="5">
        <v>422.03</v>
      </c>
      <c r="E285">
        <v>772</v>
      </c>
      <c r="F285" t="s">
        <v>19</v>
      </c>
      <c r="G285" t="s">
        <v>20</v>
      </c>
      <c r="H285" t="s">
        <v>20</v>
      </c>
      <c r="I285" t="s">
        <v>17</v>
      </c>
      <c r="J285" t="s">
        <v>501</v>
      </c>
      <c r="K285" s="2">
        <v>45748</v>
      </c>
      <c r="L285" s="2">
        <v>45808</v>
      </c>
      <c r="N28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86" spans="1:14" x14ac:dyDescent="0.25">
      <c r="A286" t="s">
        <v>13</v>
      </c>
      <c r="B286">
        <v>7</v>
      </c>
      <c r="C286" s="2">
        <v>45779</v>
      </c>
      <c r="D286" s="5">
        <v>1971.13</v>
      </c>
      <c r="E286">
        <v>772</v>
      </c>
      <c r="F286" t="s">
        <v>19</v>
      </c>
      <c r="G286" t="s">
        <v>20</v>
      </c>
      <c r="H286" t="s">
        <v>20</v>
      </c>
      <c r="I286" t="s">
        <v>17</v>
      </c>
      <c r="J286" t="s">
        <v>502</v>
      </c>
      <c r="K286" s="2">
        <v>45748</v>
      </c>
      <c r="L286" s="2">
        <v>45808</v>
      </c>
      <c r="N28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87" spans="1:14" x14ac:dyDescent="0.25">
      <c r="A287" t="s">
        <v>13</v>
      </c>
      <c r="B287">
        <v>14</v>
      </c>
      <c r="C287" s="2">
        <v>45779</v>
      </c>
      <c r="D287" s="5">
        <v>365.54</v>
      </c>
      <c r="E287">
        <v>788</v>
      </c>
      <c r="F287" t="s">
        <v>22</v>
      </c>
      <c r="G287" t="s">
        <v>23</v>
      </c>
      <c r="H287" t="s">
        <v>24</v>
      </c>
      <c r="I287" t="s">
        <v>17</v>
      </c>
      <c r="J287" t="s">
        <v>503</v>
      </c>
      <c r="K287" s="2">
        <v>45779</v>
      </c>
      <c r="L287" s="2">
        <v>45779</v>
      </c>
      <c r="N28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88" spans="1:14" x14ac:dyDescent="0.25">
      <c r="A288" t="s">
        <v>13</v>
      </c>
      <c r="B288">
        <v>2</v>
      </c>
      <c r="C288" s="2">
        <v>45782</v>
      </c>
      <c r="D288" s="5">
        <v>1843</v>
      </c>
      <c r="E288">
        <v>810</v>
      </c>
      <c r="F288" t="s">
        <v>69</v>
      </c>
      <c r="G288" t="s">
        <v>70</v>
      </c>
      <c r="H288" t="s">
        <v>71</v>
      </c>
      <c r="I288" t="s">
        <v>17</v>
      </c>
      <c r="J288" t="s">
        <v>504</v>
      </c>
      <c r="K288" s="2">
        <v>45777</v>
      </c>
      <c r="L288" s="2">
        <v>45838</v>
      </c>
      <c r="N28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89" spans="1:14" x14ac:dyDescent="0.25">
      <c r="A289" t="s">
        <v>13</v>
      </c>
      <c r="B289">
        <v>1</v>
      </c>
      <c r="C289" s="2">
        <v>45783</v>
      </c>
      <c r="D289" s="5">
        <v>130.16</v>
      </c>
      <c r="E289">
        <v>847</v>
      </c>
      <c r="F289" t="s">
        <v>203</v>
      </c>
      <c r="G289" t="s">
        <v>204</v>
      </c>
      <c r="H289" t="s">
        <v>204</v>
      </c>
      <c r="I289" t="s">
        <v>17</v>
      </c>
      <c r="J289" t="s">
        <v>505</v>
      </c>
      <c r="K289" s="2">
        <v>45763</v>
      </c>
      <c r="L289" s="2">
        <v>45783</v>
      </c>
      <c r="N28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90" spans="1:14" x14ac:dyDescent="0.25">
      <c r="A290" t="s">
        <v>13</v>
      </c>
      <c r="B290">
        <v>3</v>
      </c>
      <c r="C290" s="2">
        <v>45783</v>
      </c>
      <c r="D290" s="5">
        <v>287.19</v>
      </c>
      <c r="E290">
        <v>781</v>
      </c>
      <c r="F290" t="s">
        <v>206</v>
      </c>
      <c r="G290" t="s">
        <v>207</v>
      </c>
      <c r="H290" t="s">
        <v>207</v>
      </c>
      <c r="I290" t="s">
        <v>17</v>
      </c>
      <c r="J290" t="s">
        <v>506</v>
      </c>
      <c r="K290" s="2">
        <v>45777</v>
      </c>
      <c r="L290" s="2">
        <v>45783</v>
      </c>
      <c r="N29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91" spans="1:14" x14ac:dyDescent="0.25">
      <c r="A291" t="s">
        <v>13</v>
      </c>
      <c r="B291">
        <v>4</v>
      </c>
      <c r="C291" s="2">
        <v>45786</v>
      </c>
      <c r="D291" s="5">
        <v>632</v>
      </c>
      <c r="E291">
        <v>459</v>
      </c>
      <c r="F291" t="s">
        <v>27</v>
      </c>
      <c r="G291" t="s">
        <v>28</v>
      </c>
      <c r="H291" t="s">
        <v>29</v>
      </c>
      <c r="I291" t="s">
        <v>17</v>
      </c>
      <c r="J291" t="s">
        <v>507</v>
      </c>
      <c r="K291" s="2">
        <v>45785</v>
      </c>
      <c r="L291" s="2">
        <v>45786</v>
      </c>
      <c r="N29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92" spans="1:14" x14ac:dyDescent="0.25">
      <c r="A292" t="s">
        <v>13</v>
      </c>
      <c r="B292">
        <v>1</v>
      </c>
      <c r="C292" s="2">
        <v>45792</v>
      </c>
      <c r="D292" s="5">
        <v>4.9800000000000004</v>
      </c>
      <c r="E292">
        <v>581</v>
      </c>
      <c r="F292" t="s">
        <v>217</v>
      </c>
      <c r="G292" t="s">
        <v>218</v>
      </c>
      <c r="H292" t="s">
        <v>219</v>
      </c>
      <c r="I292" t="s">
        <v>17</v>
      </c>
      <c r="J292" t="s">
        <v>508</v>
      </c>
      <c r="K292" s="2">
        <v>45762</v>
      </c>
      <c r="L292" s="2">
        <v>45792</v>
      </c>
      <c r="N29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93" spans="1:14" x14ac:dyDescent="0.25">
      <c r="A293" t="s">
        <v>13</v>
      </c>
      <c r="B293">
        <v>1</v>
      </c>
      <c r="C293" s="2">
        <v>45796</v>
      </c>
      <c r="D293" s="5">
        <v>8730.84</v>
      </c>
      <c r="E293">
        <v>831</v>
      </c>
      <c r="F293" t="s">
        <v>227</v>
      </c>
      <c r="G293" t="s">
        <v>228</v>
      </c>
      <c r="H293" t="s">
        <v>228</v>
      </c>
      <c r="I293" t="s">
        <v>17</v>
      </c>
      <c r="J293" t="s">
        <v>509</v>
      </c>
      <c r="K293" s="2">
        <v>45763</v>
      </c>
      <c r="L293" s="2">
        <v>45796</v>
      </c>
      <c r="N29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94" spans="1:14" x14ac:dyDescent="0.25">
      <c r="A294" t="s">
        <v>13</v>
      </c>
      <c r="B294">
        <v>1</v>
      </c>
      <c r="C294" s="2">
        <v>45799</v>
      </c>
      <c r="D294" s="5">
        <v>209.8</v>
      </c>
      <c r="E294">
        <v>492</v>
      </c>
      <c r="F294" t="s">
        <v>48</v>
      </c>
      <c r="G294" t="s">
        <v>49</v>
      </c>
      <c r="H294" t="s">
        <v>50</v>
      </c>
      <c r="I294" t="s">
        <v>17</v>
      </c>
      <c r="J294" t="s">
        <v>510</v>
      </c>
      <c r="K294" s="2">
        <v>45769</v>
      </c>
      <c r="L294" s="2">
        <v>45799</v>
      </c>
      <c r="N29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95" spans="1:14" x14ac:dyDescent="0.25">
      <c r="A295" t="s">
        <v>13</v>
      </c>
      <c r="B295">
        <v>1</v>
      </c>
      <c r="C295" s="2">
        <v>45803</v>
      </c>
      <c r="D295" s="5">
        <v>11.95</v>
      </c>
      <c r="E295">
        <v>503</v>
      </c>
      <c r="F295" t="s">
        <v>52</v>
      </c>
      <c r="G295" t="s">
        <v>53</v>
      </c>
      <c r="H295" t="s">
        <v>53</v>
      </c>
      <c r="I295" t="s">
        <v>17</v>
      </c>
      <c r="J295" t="s">
        <v>511</v>
      </c>
      <c r="K295" s="2">
        <v>45743</v>
      </c>
      <c r="L295" s="2">
        <v>45803</v>
      </c>
      <c r="N29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96" spans="1:14" x14ac:dyDescent="0.25">
      <c r="A296" t="s">
        <v>13</v>
      </c>
      <c r="B296">
        <v>2</v>
      </c>
      <c r="C296" s="2">
        <v>45803</v>
      </c>
      <c r="D296" s="5">
        <v>1361.29</v>
      </c>
      <c r="E296">
        <v>503</v>
      </c>
      <c r="F296" t="s">
        <v>52</v>
      </c>
      <c r="G296" t="s">
        <v>53</v>
      </c>
      <c r="H296" t="s">
        <v>53</v>
      </c>
      <c r="I296" t="s">
        <v>17</v>
      </c>
      <c r="J296" t="s">
        <v>512</v>
      </c>
      <c r="K296" s="2">
        <v>45743</v>
      </c>
      <c r="L296" s="2">
        <v>45803</v>
      </c>
      <c r="N29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97" spans="1:14" x14ac:dyDescent="0.25">
      <c r="A297" t="s">
        <v>13</v>
      </c>
      <c r="B297">
        <v>3</v>
      </c>
      <c r="C297" s="2">
        <v>45803</v>
      </c>
      <c r="D297" s="5">
        <v>13513.5</v>
      </c>
      <c r="E297">
        <v>810</v>
      </c>
      <c r="F297" t="s">
        <v>69</v>
      </c>
      <c r="G297" t="s">
        <v>70</v>
      </c>
      <c r="H297" t="s">
        <v>71</v>
      </c>
      <c r="I297" t="s">
        <v>17</v>
      </c>
      <c r="J297" t="s">
        <v>513</v>
      </c>
      <c r="K297" s="2">
        <v>45716</v>
      </c>
      <c r="L297" s="2">
        <v>45805</v>
      </c>
      <c r="N29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98" spans="1:14" x14ac:dyDescent="0.25">
      <c r="A298" t="s">
        <v>13</v>
      </c>
      <c r="B298">
        <v>3</v>
      </c>
      <c r="C298" s="2">
        <v>45803</v>
      </c>
      <c r="D298" s="5">
        <v>3720</v>
      </c>
      <c r="E298">
        <v>647</v>
      </c>
      <c r="F298" t="s">
        <v>62</v>
      </c>
      <c r="G298" t="s">
        <v>63</v>
      </c>
      <c r="H298" t="s">
        <v>64</v>
      </c>
      <c r="I298" t="s">
        <v>17</v>
      </c>
      <c r="J298" t="s">
        <v>514</v>
      </c>
      <c r="K298" s="2">
        <v>45747</v>
      </c>
      <c r="L298" s="2">
        <v>45808</v>
      </c>
      <c r="N29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299" spans="1:14" x14ac:dyDescent="0.25">
      <c r="A299" t="s">
        <v>13</v>
      </c>
      <c r="B299">
        <v>3</v>
      </c>
      <c r="C299" s="2">
        <v>45803</v>
      </c>
      <c r="D299" s="5">
        <v>9500</v>
      </c>
      <c r="E299">
        <v>328</v>
      </c>
      <c r="F299" t="s">
        <v>251</v>
      </c>
      <c r="G299" t="s">
        <v>252</v>
      </c>
      <c r="H299" t="s">
        <v>252</v>
      </c>
      <c r="I299" t="s">
        <v>17</v>
      </c>
      <c r="J299" t="s">
        <v>478</v>
      </c>
      <c r="K299" s="2">
        <v>45716</v>
      </c>
      <c r="L299" s="2">
        <v>45808</v>
      </c>
      <c r="N29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00" spans="1:14" x14ac:dyDescent="0.25">
      <c r="A300" t="s">
        <v>13</v>
      </c>
      <c r="B300">
        <v>3</v>
      </c>
      <c r="C300" s="2">
        <v>45803</v>
      </c>
      <c r="D300" s="5">
        <v>8190</v>
      </c>
      <c r="E300">
        <v>96</v>
      </c>
      <c r="F300" t="s">
        <v>515</v>
      </c>
      <c r="G300" t="s">
        <v>516</v>
      </c>
      <c r="H300" t="s">
        <v>516</v>
      </c>
      <c r="I300" t="s">
        <v>17</v>
      </c>
      <c r="J300" t="s">
        <v>517</v>
      </c>
      <c r="K300" s="2">
        <v>45747</v>
      </c>
      <c r="L300" s="2">
        <v>45808</v>
      </c>
      <c r="N30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01" spans="1:14" x14ac:dyDescent="0.25">
      <c r="A301" t="s">
        <v>13</v>
      </c>
      <c r="B301">
        <v>3</v>
      </c>
      <c r="C301" s="2">
        <v>45803</v>
      </c>
      <c r="D301" s="5">
        <v>25284.9</v>
      </c>
      <c r="E301">
        <v>841</v>
      </c>
      <c r="F301" t="s">
        <v>66</v>
      </c>
      <c r="G301" t="s">
        <v>67</v>
      </c>
      <c r="H301" t="s">
        <v>67</v>
      </c>
      <c r="I301" t="s">
        <v>17</v>
      </c>
      <c r="J301" t="s">
        <v>254</v>
      </c>
      <c r="K301" s="2">
        <v>45716</v>
      </c>
      <c r="L301" s="2">
        <v>45808</v>
      </c>
      <c r="N30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02" spans="1:14" x14ac:dyDescent="0.25">
      <c r="A302" t="s">
        <v>13</v>
      </c>
      <c r="B302">
        <v>3</v>
      </c>
      <c r="C302" s="2">
        <v>45803</v>
      </c>
      <c r="D302" s="5">
        <v>3142.8</v>
      </c>
      <c r="E302">
        <v>810</v>
      </c>
      <c r="F302" t="s">
        <v>69</v>
      </c>
      <c r="G302" t="s">
        <v>70</v>
      </c>
      <c r="H302" t="s">
        <v>71</v>
      </c>
      <c r="I302" t="s">
        <v>17</v>
      </c>
      <c r="J302" t="s">
        <v>440</v>
      </c>
      <c r="K302" s="2">
        <v>45716</v>
      </c>
      <c r="L302" s="2">
        <v>45808</v>
      </c>
      <c r="N30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03" spans="1:14" x14ac:dyDescent="0.25">
      <c r="A303" t="s">
        <v>13</v>
      </c>
      <c r="B303">
        <v>3</v>
      </c>
      <c r="C303" s="2">
        <v>45803</v>
      </c>
      <c r="D303" s="5">
        <v>14430</v>
      </c>
      <c r="E303">
        <v>155</v>
      </c>
      <c r="F303" t="s">
        <v>59</v>
      </c>
      <c r="G303" t="s">
        <v>60</v>
      </c>
      <c r="H303" t="s">
        <v>60</v>
      </c>
      <c r="I303" t="s">
        <v>17</v>
      </c>
      <c r="J303" t="s">
        <v>518</v>
      </c>
      <c r="K303" s="2">
        <v>45747</v>
      </c>
      <c r="L303" s="2">
        <v>45808</v>
      </c>
      <c r="N30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04" spans="1:14" x14ac:dyDescent="0.25">
      <c r="A304" t="s">
        <v>13</v>
      </c>
      <c r="B304">
        <v>3</v>
      </c>
      <c r="C304" s="2">
        <v>45803</v>
      </c>
      <c r="D304" s="5">
        <v>840</v>
      </c>
      <c r="E304">
        <v>821</v>
      </c>
      <c r="F304" t="s">
        <v>143</v>
      </c>
      <c r="G304" t="s">
        <v>144</v>
      </c>
      <c r="H304" t="s">
        <v>144</v>
      </c>
      <c r="I304" t="s">
        <v>17</v>
      </c>
      <c r="J304" t="s">
        <v>518</v>
      </c>
      <c r="K304" s="2">
        <v>45777</v>
      </c>
      <c r="L304" s="2">
        <v>45808</v>
      </c>
      <c r="N30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05" spans="1:14" x14ac:dyDescent="0.25">
      <c r="A305" t="s">
        <v>13</v>
      </c>
      <c r="B305">
        <v>3</v>
      </c>
      <c r="C305" s="2">
        <v>45803</v>
      </c>
      <c r="D305" s="5">
        <v>14196</v>
      </c>
      <c r="E305">
        <v>154</v>
      </c>
      <c r="F305" t="s">
        <v>153</v>
      </c>
      <c r="G305" t="s">
        <v>154</v>
      </c>
      <c r="H305" t="s">
        <v>154</v>
      </c>
      <c r="I305" t="s">
        <v>17</v>
      </c>
      <c r="J305" t="s">
        <v>519</v>
      </c>
      <c r="K305" s="2">
        <v>45716</v>
      </c>
      <c r="L305" s="2">
        <v>45808</v>
      </c>
      <c r="N30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06" spans="1:14" x14ac:dyDescent="0.25">
      <c r="A306" t="s">
        <v>13</v>
      </c>
      <c r="B306">
        <v>3</v>
      </c>
      <c r="C306" s="2">
        <v>45803</v>
      </c>
      <c r="D306" s="5">
        <v>3500</v>
      </c>
      <c r="E306">
        <v>821</v>
      </c>
      <c r="F306" t="s">
        <v>143</v>
      </c>
      <c r="G306" t="s">
        <v>144</v>
      </c>
      <c r="H306" t="s">
        <v>144</v>
      </c>
      <c r="I306" t="s">
        <v>17</v>
      </c>
      <c r="J306" t="s">
        <v>520</v>
      </c>
      <c r="K306" s="2">
        <v>45777</v>
      </c>
      <c r="L306" s="2">
        <v>45808</v>
      </c>
      <c r="N30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07" spans="1:14" x14ac:dyDescent="0.25">
      <c r="A307" t="s">
        <v>13</v>
      </c>
      <c r="B307">
        <v>3</v>
      </c>
      <c r="C307" s="2">
        <v>45803</v>
      </c>
      <c r="D307" s="5">
        <v>1050</v>
      </c>
      <c r="E307">
        <v>821</v>
      </c>
      <c r="F307" t="s">
        <v>143</v>
      </c>
      <c r="G307" t="s">
        <v>144</v>
      </c>
      <c r="H307" t="s">
        <v>144</v>
      </c>
      <c r="I307" t="s">
        <v>17</v>
      </c>
      <c r="J307" t="s">
        <v>521</v>
      </c>
      <c r="K307" s="2">
        <v>45777</v>
      </c>
      <c r="L307" s="2">
        <v>45808</v>
      </c>
      <c r="N30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08" spans="1:14" x14ac:dyDescent="0.25">
      <c r="A308" t="s">
        <v>13</v>
      </c>
      <c r="B308">
        <v>3</v>
      </c>
      <c r="C308" s="2">
        <v>45803</v>
      </c>
      <c r="D308" s="5">
        <v>121.6</v>
      </c>
      <c r="E308">
        <v>853</v>
      </c>
      <c r="F308" t="s">
        <v>298</v>
      </c>
      <c r="G308" t="s">
        <v>299</v>
      </c>
      <c r="H308" t="s">
        <v>299</v>
      </c>
      <c r="I308" t="s">
        <v>17</v>
      </c>
      <c r="J308" t="s">
        <v>522</v>
      </c>
      <c r="K308" s="2">
        <v>45777</v>
      </c>
      <c r="L308" s="2">
        <v>45808</v>
      </c>
      <c r="N30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09" spans="1:14" x14ac:dyDescent="0.25">
      <c r="A309" t="s">
        <v>13</v>
      </c>
      <c r="B309">
        <v>1</v>
      </c>
      <c r="C309" s="2">
        <v>45805</v>
      </c>
      <c r="D309" s="5">
        <v>1520</v>
      </c>
      <c r="E309">
        <v>608</v>
      </c>
      <c r="F309" t="s">
        <v>129</v>
      </c>
      <c r="G309" t="s">
        <v>130</v>
      </c>
      <c r="H309" t="s">
        <v>131</v>
      </c>
      <c r="I309" t="s">
        <v>17</v>
      </c>
      <c r="J309" t="s">
        <v>523</v>
      </c>
      <c r="K309" s="2">
        <v>45770</v>
      </c>
      <c r="L309" s="2">
        <v>45805</v>
      </c>
      <c r="N30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10" spans="1:14" x14ac:dyDescent="0.25">
      <c r="A310" t="s">
        <v>13</v>
      </c>
      <c r="B310">
        <v>1</v>
      </c>
      <c r="C310" s="2">
        <v>45805</v>
      </c>
      <c r="D310" s="5">
        <v>1051.25</v>
      </c>
      <c r="E310">
        <v>571</v>
      </c>
      <c r="F310" t="s">
        <v>524</v>
      </c>
      <c r="G310" t="s">
        <v>525</v>
      </c>
      <c r="H310" t="s">
        <v>525</v>
      </c>
      <c r="I310" t="s">
        <v>17</v>
      </c>
      <c r="J310" t="s">
        <v>526</v>
      </c>
      <c r="K310" s="2">
        <v>45754</v>
      </c>
      <c r="L310" s="2">
        <v>45805</v>
      </c>
      <c r="N31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11" spans="1:14" x14ac:dyDescent="0.25">
      <c r="A311" t="s">
        <v>13</v>
      </c>
      <c r="B311">
        <v>1</v>
      </c>
      <c r="C311" s="2">
        <v>45805</v>
      </c>
      <c r="D311" s="5">
        <v>1200</v>
      </c>
      <c r="E311">
        <v>635</v>
      </c>
      <c r="F311" t="s">
        <v>124</v>
      </c>
      <c r="G311" t="s">
        <v>125</v>
      </c>
      <c r="H311" t="s">
        <v>126</v>
      </c>
      <c r="I311" t="s">
        <v>17</v>
      </c>
      <c r="J311" t="s">
        <v>527</v>
      </c>
      <c r="K311" s="2">
        <v>45747</v>
      </c>
      <c r="L311" s="2">
        <v>45808</v>
      </c>
      <c r="N31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12" spans="1:14" x14ac:dyDescent="0.25">
      <c r="A312" t="s">
        <v>13</v>
      </c>
      <c r="B312">
        <v>1</v>
      </c>
      <c r="C312" s="2">
        <v>45805</v>
      </c>
      <c r="D312" s="5">
        <v>630</v>
      </c>
      <c r="E312">
        <v>635</v>
      </c>
      <c r="F312" t="s">
        <v>124</v>
      </c>
      <c r="G312" t="s">
        <v>125</v>
      </c>
      <c r="H312" t="s">
        <v>126</v>
      </c>
      <c r="I312" t="s">
        <v>17</v>
      </c>
      <c r="J312" t="s">
        <v>514</v>
      </c>
      <c r="K312" s="2">
        <v>45747</v>
      </c>
      <c r="L312" s="2">
        <v>45808</v>
      </c>
      <c r="N31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13" spans="1:14" x14ac:dyDescent="0.25">
      <c r="A313" t="s">
        <v>13</v>
      </c>
      <c r="B313">
        <v>1</v>
      </c>
      <c r="C313" s="2">
        <v>45805</v>
      </c>
      <c r="D313" s="5">
        <v>500</v>
      </c>
      <c r="E313">
        <v>680</v>
      </c>
      <c r="F313" t="s">
        <v>273</v>
      </c>
      <c r="G313" t="s">
        <v>274</v>
      </c>
      <c r="H313" t="s">
        <v>274</v>
      </c>
      <c r="I313" t="s">
        <v>17</v>
      </c>
      <c r="J313" t="s">
        <v>343</v>
      </c>
      <c r="K313" s="2">
        <v>45726</v>
      </c>
      <c r="L313" s="2">
        <v>45808</v>
      </c>
      <c r="N31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14" spans="1:14" x14ac:dyDescent="0.25">
      <c r="A314" t="s">
        <v>13</v>
      </c>
      <c r="B314">
        <v>1</v>
      </c>
      <c r="C314" s="2">
        <v>45805</v>
      </c>
      <c r="D314" s="5">
        <v>328.6</v>
      </c>
      <c r="E314">
        <v>649</v>
      </c>
      <c r="F314" t="s">
        <v>269</v>
      </c>
      <c r="G314" t="s">
        <v>270</v>
      </c>
      <c r="H314" t="s">
        <v>271</v>
      </c>
      <c r="I314" t="s">
        <v>17</v>
      </c>
      <c r="J314" t="s">
        <v>430</v>
      </c>
      <c r="K314" s="2">
        <v>45744</v>
      </c>
      <c r="L314" s="2">
        <v>45808</v>
      </c>
      <c r="N31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15" spans="1:14" x14ac:dyDescent="0.25">
      <c r="A315" t="s">
        <v>13</v>
      </c>
      <c r="B315">
        <v>1</v>
      </c>
      <c r="C315" s="2">
        <v>45805</v>
      </c>
      <c r="D315" s="5">
        <v>28.5</v>
      </c>
      <c r="E315">
        <v>608</v>
      </c>
      <c r="F315" t="s">
        <v>129</v>
      </c>
      <c r="G315" t="s">
        <v>130</v>
      </c>
      <c r="H315" t="s">
        <v>131</v>
      </c>
      <c r="I315" t="s">
        <v>17</v>
      </c>
      <c r="J315" t="s">
        <v>528</v>
      </c>
      <c r="K315" s="2">
        <v>45773</v>
      </c>
      <c r="L315" s="2">
        <v>45808</v>
      </c>
      <c r="N31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16" spans="1:14" x14ac:dyDescent="0.25">
      <c r="A316" t="s">
        <v>13</v>
      </c>
      <c r="B316">
        <v>1</v>
      </c>
      <c r="C316" s="2">
        <v>45805</v>
      </c>
      <c r="D316" s="5">
        <v>34.4</v>
      </c>
      <c r="E316">
        <v>305</v>
      </c>
      <c r="F316" t="s">
        <v>529</v>
      </c>
      <c r="G316" t="s">
        <v>530</v>
      </c>
      <c r="H316" t="s">
        <v>530</v>
      </c>
      <c r="I316" t="s">
        <v>17</v>
      </c>
      <c r="J316" t="s">
        <v>531</v>
      </c>
      <c r="K316" s="2">
        <v>45763</v>
      </c>
      <c r="L316" s="2">
        <v>45808</v>
      </c>
      <c r="N31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17" spans="1:14" x14ac:dyDescent="0.25">
      <c r="A317" t="s">
        <v>13</v>
      </c>
      <c r="B317">
        <v>1</v>
      </c>
      <c r="C317" s="2">
        <v>45805</v>
      </c>
      <c r="D317" s="5">
        <v>1722</v>
      </c>
      <c r="E317">
        <v>731</v>
      </c>
      <c r="F317" t="s">
        <v>147</v>
      </c>
      <c r="G317" t="s">
        <v>148</v>
      </c>
      <c r="H317" t="s">
        <v>148</v>
      </c>
      <c r="I317" t="s">
        <v>17</v>
      </c>
      <c r="J317" t="s">
        <v>532</v>
      </c>
      <c r="K317" s="2">
        <v>45747</v>
      </c>
      <c r="L317" s="2">
        <v>45808</v>
      </c>
      <c r="N31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18" spans="1:14" x14ac:dyDescent="0.25">
      <c r="A318" t="s">
        <v>13</v>
      </c>
      <c r="B318">
        <v>1</v>
      </c>
      <c r="C318" s="2">
        <v>45805</v>
      </c>
      <c r="D318" s="5">
        <v>99.06</v>
      </c>
      <c r="E318">
        <v>613</v>
      </c>
      <c r="F318" t="s">
        <v>166</v>
      </c>
      <c r="G318" t="s">
        <v>167</v>
      </c>
      <c r="H318" t="s">
        <v>167</v>
      </c>
      <c r="I318" t="s">
        <v>17</v>
      </c>
      <c r="J318" t="s">
        <v>533</v>
      </c>
      <c r="K318" s="2">
        <v>45777</v>
      </c>
      <c r="L318" s="2">
        <v>45808</v>
      </c>
      <c r="N31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19" spans="1:14" x14ac:dyDescent="0.25">
      <c r="A319" t="s">
        <v>13</v>
      </c>
      <c r="B319">
        <v>1</v>
      </c>
      <c r="C319" s="2">
        <v>45805</v>
      </c>
      <c r="D319" s="5">
        <v>176.67</v>
      </c>
      <c r="E319">
        <v>613</v>
      </c>
      <c r="F319" t="s">
        <v>166</v>
      </c>
      <c r="G319" t="s">
        <v>167</v>
      </c>
      <c r="H319" t="s">
        <v>167</v>
      </c>
      <c r="I319" t="s">
        <v>17</v>
      </c>
      <c r="J319" t="s">
        <v>534</v>
      </c>
      <c r="K319" s="2">
        <v>45777</v>
      </c>
      <c r="L319" s="2">
        <v>45808</v>
      </c>
      <c r="N31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20" spans="1:14" x14ac:dyDescent="0.25">
      <c r="A320" t="s">
        <v>13</v>
      </c>
      <c r="B320">
        <v>1</v>
      </c>
      <c r="C320" s="2">
        <v>45805</v>
      </c>
      <c r="D320" s="5">
        <v>386</v>
      </c>
      <c r="E320">
        <v>765</v>
      </c>
      <c r="F320" t="s">
        <v>160</v>
      </c>
      <c r="G320" t="s">
        <v>161</v>
      </c>
      <c r="H320" t="s">
        <v>161</v>
      </c>
      <c r="I320" t="s">
        <v>17</v>
      </c>
      <c r="J320" t="s">
        <v>535</v>
      </c>
      <c r="K320" s="2">
        <v>45776</v>
      </c>
      <c r="L320" s="2">
        <v>45808</v>
      </c>
      <c r="N32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21" spans="1:14" x14ac:dyDescent="0.25">
      <c r="A321" t="s">
        <v>13</v>
      </c>
      <c r="B321">
        <v>1</v>
      </c>
      <c r="C321" s="2">
        <v>45805</v>
      </c>
      <c r="D321" s="5">
        <v>750</v>
      </c>
      <c r="E321">
        <v>362</v>
      </c>
      <c r="F321" t="s">
        <v>174</v>
      </c>
      <c r="G321" t="s">
        <v>175</v>
      </c>
      <c r="H321" t="s">
        <v>175</v>
      </c>
      <c r="I321" t="s">
        <v>17</v>
      </c>
      <c r="J321" t="s">
        <v>536</v>
      </c>
      <c r="K321" s="2">
        <v>45776</v>
      </c>
      <c r="L321" s="2">
        <v>45808</v>
      </c>
      <c r="N32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22" spans="1:14" x14ac:dyDescent="0.25">
      <c r="A322" t="s">
        <v>13</v>
      </c>
      <c r="B322">
        <v>1</v>
      </c>
      <c r="C322" s="2">
        <v>45805</v>
      </c>
      <c r="D322" s="5">
        <v>250</v>
      </c>
      <c r="E322">
        <v>757</v>
      </c>
      <c r="F322" t="s">
        <v>184</v>
      </c>
      <c r="G322" t="s">
        <v>185</v>
      </c>
      <c r="H322" t="s">
        <v>186</v>
      </c>
      <c r="I322" t="s">
        <v>17</v>
      </c>
      <c r="J322" t="s">
        <v>537</v>
      </c>
      <c r="K322" s="2">
        <v>45756</v>
      </c>
      <c r="L322" s="2">
        <v>45808</v>
      </c>
      <c r="N32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23" spans="1:14" x14ac:dyDescent="0.25">
      <c r="A323" t="s">
        <v>13</v>
      </c>
      <c r="B323">
        <v>1</v>
      </c>
      <c r="C323" s="2">
        <v>45805</v>
      </c>
      <c r="D323" s="5">
        <v>360</v>
      </c>
      <c r="E323">
        <v>757</v>
      </c>
      <c r="F323" t="s">
        <v>184</v>
      </c>
      <c r="G323" t="s">
        <v>185</v>
      </c>
      <c r="H323" t="s">
        <v>186</v>
      </c>
      <c r="I323" t="s">
        <v>17</v>
      </c>
      <c r="J323" t="s">
        <v>538</v>
      </c>
      <c r="K323" s="2">
        <v>45756</v>
      </c>
      <c r="L323" s="2">
        <v>45808</v>
      </c>
      <c r="N32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24" spans="1:14" x14ac:dyDescent="0.25">
      <c r="A324" t="s">
        <v>13</v>
      </c>
      <c r="B324">
        <v>1</v>
      </c>
      <c r="C324" s="2">
        <v>45805</v>
      </c>
      <c r="D324" s="5">
        <v>6.2</v>
      </c>
      <c r="E324">
        <v>462</v>
      </c>
      <c r="F324" t="s">
        <v>539</v>
      </c>
      <c r="G324" t="s">
        <v>540</v>
      </c>
      <c r="H324" t="s">
        <v>540</v>
      </c>
      <c r="I324" t="s">
        <v>17</v>
      </c>
      <c r="J324" t="s">
        <v>541</v>
      </c>
      <c r="K324" s="2">
        <v>45777</v>
      </c>
      <c r="L324" s="2">
        <v>45808</v>
      </c>
      <c r="N32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25" spans="1:14" x14ac:dyDescent="0.25">
      <c r="A325" t="s">
        <v>13</v>
      </c>
      <c r="B325">
        <v>1</v>
      </c>
      <c r="C325" s="2">
        <v>45805</v>
      </c>
      <c r="D325" s="5">
        <v>99</v>
      </c>
      <c r="E325">
        <v>758</v>
      </c>
      <c r="F325" t="s">
        <v>460</v>
      </c>
      <c r="G325" t="s">
        <v>461</v>
      </c>
      <c r="H325" t="s">
        <v>461</v>
      </c>
      <c r="I325" t="s">
        <v>17</v>
      </c>
      <c r="J325" t="s">
        <v>542</v>
      </c>
      <c r="K325" s="2">
        <v>45751</v>
      </c>
      <c r="L325" s="2">
        <v>45808</v>
      </c>
      <c r="N32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26" spans="1:14" x14ac:dyDescent="0.25">
      <c r="A326" t="s">
        <v>13</v>
      </c>
      <c r="B326">
        <v>1</v>
      </c>
      <c r="C326" s="2">
        <v>45805</v>
      </c>
      <c r="D326" s="5">
        <v>1677</v>
      </c>
      <c r="E326">
        <v>845</v>
      </c>
      <c r="F326" t="s">
        <v>181</v>
      </c>
      <c r="G326" t="s">
        <v>182</v>
      </c>
      <c r="H326" t="s">
        <v>182</v>
      </c>
      <c r="I326" t="s">
        <v>17</v>
      </c>
      <c r="J326" t="s">
        <v>543</v>
      </c>
      <c r="K326" s="2">
        <v>45758</v>
      </c>
      <c r="L326" s="2">
        <v>45808</v>
      </c>
      <c r="N32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27" spans="1:14" x14ac:dyDescent="0.25">
      <c r="A327" t="s">
        <v>13</v>
      </c>
      <c r="B327">
        <v>1</v>
      </c>
      <c r="C327" s="2">
        <v>45805</v>
      </c>
      <c r="D327" s="5">
        <v>60.2</v>
      </c>
      <c r="E327">
        <v>345</v>
      </c>
      <c r="F327" t="s">
        <v>384</v>
      </c>
      <c r="G327" t="s">
        <v>385</v>
      </c>
      <c r="H327" t="s">
        <v>385</v>
      </c>
      <c r="I327" t="s">
        <v>17</v>
      </c>
      <c r="J327" t="s">
        <v>544</v>
      </c>
      <c r="K327" s="2">
        <v>45728</v>
      </c>
      <c r="L327" s="2">
        <v>45808</v>
      </c>
      <c r="N32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28" spans="1:14" x14ac:dyDescent="0.25">
      <c r="A328" t="s">
        <v>13</v>
      </c>
      <c r="B328">
        <v>2</v>
      </c>
      <c r="C328" s="2">
        <v>45805</v>
      </c>
      <c r="D328" s="5">
        <v>1301</v>
      </c>
      <c r="E328">
        <v>370</v>
      </c>
      <c r="F328" t="s">
        <v>545</v>
      </c>
      <c r="G328" t="s">
        <v>546</v>
      </c>
      <c r="H328" t="s">
        <v>547</v>
      </c>
      <c r="I328" t="s">
        <v>17</v>
      </c>
      <c r="J328" t="s">
        <v>548</v>
      </c>
      <c r="K328" s="2">
        <v>45750</v>
      </c>
      <c r="L328" s="2">
        <v>45808</v>
      </c>
      <c r="N32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29" spans="1:14" x14ac:dyDescent="0.25">
      <c r="A329" t="s">
        <v>13</v>
      </c>
      <c r="B329">
        <v>3</v>
      </c>
      <c r="C329" s="2">
        <v>45805</v>
      </c>
      <c r="D329" s="5">
        <v>373.2</v>
      </c>
      <c r="E329">
        <v>859</v>
      </c>
      <c r="F329" t="s">
        <v>549</v>
      </c>
      <c r="G329" t="s">
        <v>550</v>
      </c>
      <c r="H329" t="s">
        <v>550</v>
      </c>
      <c r="I329" t="s">
        <v>17</v>
      </c>
      <c r="J329" t="s">
        <v>551</v>
      </c>
      <c r="K329" s="2">
        <v>45803</v>
      </c>
      <c r="L329" s="2">
        <v>45805</v>
      </c>
      <c r="N32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30" spans="1:14" x14ac:dyDescent="0.25">
      <c r="A330" t="s">
        <v>13</v>
      </c>
      <c r="B330">
        <v>1</v>
      </c>
      <c r="C330" s="2">
        <v>45806</v>
      </c>
      <c r="D330" s="5">
        <v>496.1</v>
      </c>
      <c r="E330">
        <v>863</v>
      </c>
      <c r="F330" t="s">
        <v>552</v>
      </c>
      <c r="G330" t="s">
        <v>553</v>
      </c>
      <c r="H330" t="s">
        <v>554</v>
      </c>
      <c r="I330" t="s">
        <v>17</v>
      </c>
      <c r="J330" t="s">
        <v>555</v>
      </c>
      <c r="K330" s="2">
        <v>45765</v>
      </c>
      <c r="L330" s="2">
        <v>45806</v>
      </c>
      <c r="M330" s="9"/>
      <c r="N33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31" spans="1:14" x14ac:dyDescent="0.25">
      <c r="A331" t="s">
        <v>13</v>
      </c>
      <c r="B331">
        <v>3</v>
      </c>
      <c r="C331" s="2">
        <v>45806</v>
      </c>
      <c r="D331" s="5">
        <v>69.430000000000007</v>
      </c>
      <c r="E331">
        <v>503</v>
      </c>
      <c r="F331" t="s">
        <v>52</v>
      </c>
      <c r="G331" t="s">
        <v>53</v>
      </c>
      <c r="H331" t="s">
        <v>53</v>
      </c>
      <c r="I331" t="s">
        <v>17</v>
      </c>
      <c r="J331" t="s">
        <v>556</v>
      </c>
      <c r="K331" s="2">
        <v>45776</v>
      </c>
      <c r="L331" s="2">
        <v>45838</v>
      </c>
      <c r="N33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32" spans="1:14" x14ac:dyDescent="0.25">
      <c r="A332" t="s">
        <v>13</v>
      </c>
      <c r="B332">
        <v>6</v>
      </c>
      <c r="C332" s="2">
        <v>45806</v>
      </c>
      <c r="D332" s="5">
        <v>658.68</v>
      </c>
      <c r="E332">
        <v>329</v>
      </c>
      <c r="F332" t="s">
        <v>316</v>
      </c>
      <c r="G332" t="s">
        <v>317</v>
      </c>
      <c r="H332" t="s">
        <v>317</v>
      </c>
      <c r="I332" t="s">
        <v>17</v>
      </c>
      <c r="J332" t="s">
        <v>557</v>
      </c>
      <c r="K332" s="2">
        <v>45789</v>
      </c>
      <c r="L332" s="2">
        <v>45806</v>
      </c>
      <c r="N33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33" spans="1:14" x14ac:dyDescent="0.25">
      <c r="A333" t="s">
        <v>13</v>
      </c>
      <c r="B333">
        <v>1</v>
      </c>
      <c r="C333" s="2">
        <v>45807</v>
      </c>
      <c r="D333" s="5">
        <v>50</v>
      </c>
      <c r="E333">
        <v>665</v>
      </c>
      <c r="F333" t="s">
        <v>234</v>
      </c>
      <c r="G333" t="s">
        <v>235</v>
      </c>
      <c r="H333" t="s">
        <v>235</v>
      </c>
      <c r="I333" t="s">
        <v>17</v>
      </c>
      <c r="J333" t="s">
        <v>558</v>
      </c>
      <c r="K333" s="2">
        <v>45777</v>
      </c>
      <c r="L333" s="2">
        <v>45807</v>
      </c>
      <c r="N33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34" spans="1:14" x14ac:dyDescent="0.25">
      <c r="A334" t="s">
        <v>13</v>
      </c>
      <c r="B334">
        <v>2</v>
      </c>
      <c r="C334" s="2">
        <v>45807</v>
      </c>
      <c r="D334" s="5">
        <v>7800</v>
      </c>
      <c r="E334">
        <v>827</v>
      </c>
      <c r="F334" t="s">
        <v>559</v>
      </c>
      <c r="G334" t="s">
        <v>560</v>
      </c>
      <c r="H334" t="s">
        <v>560</v>
      </c>
      <c r="I334" t="s">
        <v>17</v>
      </c>
      <c r="J334" t="s">
        <v>561</v>
      </c>
      <c r="K334" s="2">
        <v>45777</v>
      </c>
      <c r="L334" s="2">
        <v>45808</v>
      </c>
      <c r="N33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35" spans="1:14" x14ac:dyDescent="0.25">
      <c r="A335" t="s">
        <v>13</v>
      </c>
      <c r="B335">
        <v>2</v>
      </c>
      <c r="C335" s="2">
        <v>45807</v>
      </c>
      <c r="D335" s="5">
        <v>304.8</v>
      </c>
      <c r="E335">
        <v>608</v>
      </c>
      <c r="F335" t="s">
        <v>129</v>
      </c>
      <c r="G335" t="s">
        <v>130</v>
      </c>
      <c r="H335" t="s">
        <v>131</v>
      </c>
      <c r="I335" t="s">
        <v>17</v>
      </c>
      <c r="J335" t="s">
        <v>562</v>
      </c>
      <c r="K335" s="2">
        <v>45804</v>
      </c>
      <c r="L335" s="2">
        <v>45808</v>
      </c>
      <c r="N33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36" spans="1:14" x14ac:dyDescent="0.25">
      <c r="A336" t="s">
        <v>13</v>
      </c>
      <c r="B336">
        <v>2</v>
      </c>
      <c r="C336" s="2">
        <v>45807</v>
      </c>
      <c r="D336" s="5">
        <v>332.6</v>
      </c>
      <c r="E336">
        <v>752</v>
      </c>
      <c r="F336" t="s">
        <v>563</v>
      </c>
      <c r="G336" t="s">
        <v>564</v>
      </c>
      <c r="H336" t="s">
        <v>564</v>
      </c>
      <c r="I336" t="s">
        <v>17</v>
      </c>
      <c r="J336" t="s">
        <v>565</v>
      </c>
      <c r="K336" s="2">
        <v>45796</v>
      </c>
      <c r="L336" s="2">
        <v>45808</v>
      </c>
      <c r="N33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37" spans="1:14" x14ac:dyDescent="0.25">
      <c r="A337" t="s">
        <v>13</v>
      </c>
      <c r="B337">
        <v>2</v>
      </c>
      <c r="C337" s="2">
        <v>45807</v>
      </c>
      <c r="D337" s="5">
        <v>60</v>
      </c>
      <c r="E337">
        <v>511</v>
      </c>
      <c r="F337" t="s">
        <v>295</v>
      </c>
      <c r="G337" t="s">
        <v>296</v>
      </c>
      <c r="H337" t="s">
        <v>296</v>
      </c>
      <c r="I337" t="s">
        <v>17</v>
      </c>
      <c r="J337" t="s">
        <v>566</v>
      </c>
      <c r="K337" s="2">
        <v>45777</v>
      </c>
      <c r="L337" s="2">
        <v>45808</v>
      </c>
      <c r="N33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38" spans="1:14" x14ac:dyDescent="0.25">
      <c r="A338" t="s">
        <v>13</v>
      </c>
      <c r="B338">
        <v>2</v>
      </c>
      <c r="C338" s="2">
        <v>45807</v>
      </c>
      <c r="D338" s="5">
        <v>85.41</v>
      </c>
      <c r="E338">
        <v>201</v>
      </c>
      <c r="F338" t="s">
        <v>193</v>
      </c>
      <c r="G338" t="s">
        <v>194</v>
      </c>
      <c r="H338" t="s">
        <v>194</v>
      </c>
      <c r="I338" t="s">
        <v>17</v>
      </c>
      <c r="J338" t="s">
        <v>567</v>
      </c>
      <c r="K338" s="2">
        <v>45777</v>
      </c>
      <c r="L338" s="2">
        <v>45808</v>
      </c>
      <c r="N33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39" spans="1:14" x14ac:dyDescent="0.25">
      <c r="A339" t="s">
        <v>13</v>
      </c>
      <c r="B339">
        <v>2</v>
      </c>
      <c r="C339" s="2">
        <v>45807</v>
      </c>
      <c r="D339" s="5">
        <v>152</v>
      </c>
      <c r="E339">
        <v>787</v>
      </c>
      <c r="F339" t="s">
        <v>196</v>
      </c>
      <c r="G339" t="s">
        <v>197</v>
      </c>
      <c r="H339" t="s">
        <v>197</v>
      </c>
      <c r="I339" t="s">
        <v>17</v>
      </c>
      <c r="J339" t="s">
        <v>568</v>
      </c>
      <c r="K339" s="2">
        <v>45796</v>
      </c>
      <c r="L339" s="2">
        <v>45808</v>
      </c>
      <c r="N33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40" spans="1:14" x14ac:dyDescent="0.25">
      <c r="A340" t="s">
        <v>13</v>
      </c>
      <c r="B340">
        <v>7</v>
      </c>
      <c r="C340" s="2">
        <v>45807</v>
      </c>
      <c r="D340" s="5">
        <v>57</v>
      </c>
      <c r="E340">
        <v>847</v>
      </c>
      <c r="F340" t="s">
        <v>203</v>
      </c>
      <c r="G340" t="s">
        <v>204</v>
      </c>
      <c r="H340" t="s">
        <v>204</v>
      </c>
      <c r="I340" t="s">
        <v>17</v>
      </c>
      <c r="J340" t="s">
        <v>569</v>
      </c>
      <c r="K340" s="2">
        <v>45777</v>
      </c>
      <c r="L340" s="2">
        <v>45808</v>
      </c>
      <c r="N34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41" spans="1:14" x14ac:dyDescent="0.25">
      <c r="A341" t="s">
        <v>13</v>
      </c>
      <c r="B341">
        <v>5</v>
      </c>
      <c r="C341" s="2">
        <v>45810</v>
      </c>
      <c r="D341" s="5">
        <v>320.79000000000002</v>
      </c>
      <c r="E341">
        <v>788</v>
      </c>
      <c r="F341" t="s">
        <v>22</v>
      </c>
      <c r="G341" t="s">
        <v>23</v>
      </c>
      <c r="H341" t="s">
        <v>24</v>
      </c>
      <c r="I341" t="s">
        <v>17</v>
      </c>
      <c r="J341" t="s">
        <v>570</v>
      </c>
      <c r="K341" s="2">
        <v>45810</v>
      </c>
      <c r="L341" s="2">
        <v>45810</v>
      </c>
      <c r="N34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42" spans="1:14" x14ac:dyDescent="0.25">
      <c r="A342" t="s">
        <v>13</v>
      </c>
      <c r="B342">
        <v>1</v>
      </c>
      <c r="C342" s="2">
        <v>45811</v>
      </c>
      <c r="D342" s="5">
        <v>422.03</v>
      </c>
      <c r="E342">
        <v>772</v>
      </c>
      <c r="F342" t="s">
        <v>19</v>
      </c>
      <c r="G342" t="s">
        <v>20</v>
      </c>
      <c r="H342" t="s">
        <v>20</v>
      </c>
      <c r="I342" t="s">
        <v>17</v>
      </c>
      <c r="J342" t="s">
        <v>571</v>
      </c>
      <c r="K342" s="2">
        <v>45779</v>
      </c>
      <c r="L342" s="2">
        <v>45811</v>
      </c>
      <c r="N34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43" spans="1:14" x14ac:dyDescent="0.25">
      <c r="A343" t="s">
        <v>13</v>
      </c>
      <c r="B343">
        <v>3</v>
      </c>
      <c r="C343" s="2">
        <v>45811</v>
      </c>
      <c r="D343" s="5">
        <v>130.55000000000001</v>
      </c>
      <c r="E343">
        <v>745</v>
      </c>
      <c r="F343" t="s">
        <v>310</v>
      </c>
      <c r="G343" t="s">
        <v>311</v>
      </c>
      <c r="H343" t="s">
        <v>311</v>
      </c>
      <c r="I343" t="s">
        <v>17</v>
      </c>
      <c r="J343" t="s">
        <v>572</v>
      </c>
      <c r="K343" s="2">
        <v>45777</v>
      </c>
      <c r="L343" s="2">
        <v>45811</v>
      </c>
      <c r="N34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44" spans="1:14" x14ac:dyDescent="0.25">
      <c r="A344" t="s">
        <v>13</v>
      </c>
      <c r="B344">
        <v>5</v>
      </c>
      <c r="C344" s="2">
        <v>45811</v>
      </c>
      <c r="D344" s="5">
        <v>14.6</v>
      </c>
      <c r="E344">
        <v>701</v>
      </c>
      <c r="F344" t="s">
        <v>84</v>
      </c>
      <c r="G344" t="s">
        <v>85</v>
      </c>
      <c r="H344" t="s">
        <v>86</v>
      </c>
      <c r="I344" t="s">
        <v>17</v>
      </c>
      <c r="J344" t="s">
        <v>573</v>
      </c>
      <c r="K344" s="2">
        <v>45747</v>
      </c>
      <c r="L344" s="2">
        <v>45811</v>
      </c>
      <c r="N34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45" spans="1:14" x14ac:dyDescent="0.25">
      <c r="A345" t="s">
        <v>13</v>
      </c>
      <c r="B345">
        <v>5</v>
      </c>
      <c r="C345" s="2">
        <v>45811</v>
      </c>
      <c r="D345" s="5">
        <v>96.81</v>
      </c>
      <c r="E345">
        <v>93</v>
      </c>
      <c r="F345" t="s">
        <v>88</v>
      </c>
      <c r="G345" t="s">
        <v>89</v>
      </c>
      <c r="H345" t="s">
        <v>89</v>
      </c>
      <c r="I345" t="s">
        <v>17</v>
      </c>
      <c r="J345" t="s">
        <v>574</v>
      </c>
      <c r="K345" s="2">
        <v>45747</v>
      </c>
      <c r="L345" s="2">
        <v>45811</v>
      </c>
      <c r="N34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46" spans="1:14" x14ac:dyDescent="0.25">
      <c r="A346" t="s">
        <v>13</v>
      </c>
      <c r="B346">
        <v>5</v>
      </c>
      <c r="C346" s="2">
        <v>45811</v>
      </c>
      <c r="D346" s="5">
        <v>46.12</v>
      </c>
      <c r="E346">
        <v>93</v>
      </c>
      <c r="F346" t="s">
        <v>88</v>
      </c>
      <c r="G346" t="s">
        <v>89</v>
      </c>
      <c r="H346" t="s">
        <v>89</v>
      </c>
      <c r="I346" t="s">
        <v>17</v>
      </c>
      <c r="J346" t="s">
        <v>575</v>
      </c>
      <c r="K346" s="2">
        <v>45747</v>
      </c>
      <c r="L346" s="2">
        <v>45811</v>
      </c>
      <c r="N34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47" spans="1:14" x14ac:dyDescent="0.25">
      <c r="A347" t="s">
        <v>13</v>
      </c>
      <c r="B347">
        <v>5</v>
      </c>
      <c r="C347" s="2">
        <v>45811</v>
      </c>
      <c r="D347" s="5">
        <v>1700</v>
      </c>
      <c r="E347">
        <v>864</v>
      </c>
      <c r="F347" t="s">
        <v>576</v>
      </c>
      <c r="G347" t="s">
        <v>577</v>
      </c>
      <c r="H347" t="s">
        <v>577</v>
      </c>
      <c r="I347" t="s">
        <v>17</v>
      </c>
      <c r="J347" t="s">
        <v>578</v>
      </c>
      <c r="K347" s="2">
        <v>45783</v>
      </c>
      <c r="L347" s="2">
        <v>45811</v>
      </c>
      <c r="N34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48" spans="1:14" x14ac:dyDescent="0.25">
      <c r="A348" t="s">
        <v>13</v>
      </c>
      <c r="B348">
        <v>6</v>
      </c>
      <c r="C348" s="2">
        <v>45811</v>
      </c>
      <c r="D348" s="5">
        <v>1971.13</v>
      </c>
      <c r="E348">
        <v>772</v>
      </c>
      <c r="F348" t="s">
        <v>19</v>
      </c>
      <c r="G348" t="s">
        <v>20</v>
      </c>
      <c r="H348" t="s">
        <v>20</v>
      </c>
      <c r="I348" t="s">
        <v>17</v>
      </c>
      <c r="J348" t="s">
        <v>579</v>
      </c>
      <c r="K348" s="2">
        <v>45779</v>
      </c>
      <c r="L348" s="2">
        <v>45838</v>
      </c>
      <c r="N34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49" spans="1:14" x14ac:dyDescent="0.25">
      <c r="A349" t="s">
        <v>13</v>
      </c>
      <c r="B349">
        <v>1</v>
      </c>
      <c r="C349" s="2">
        <v>45813</v>
      </c>
      <c r="D349" s="5">
        <v>92.63</v>
      </c>
      <c r="E349">
        <v>847</v>
      </c>
      <c r="F349" t="s">
        <v>203</v>
      </c>
      <c r="G349" t="s">
        <v>204</v>
      </c>
      <c r="H349" t="s">
        <v>204</v>
      </c>
      <c r="I349" t="s">
        <v>17</v>
      </c>
      <c r="J349" t="s">
        <v>580</v>
      </c>
      <c r="K349" s="2">
        <v>45793</v>
      </c>
      <c r="L349" s="2">
        <v>45813</v>
      </c>
      <c r="N34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50" spans="1:14" x14ac:dyDescent="0.25">
      <c r="A350" t="s">
        <v>13</v>
      </c>
      <c r="B350">
        <v>2</v>
      </c>
      <c r="C350" s="2">
        <v>45814</v>
      </c>
      <c r="D350" s="5">
        <v>55.02</v>
      </c>
      <c r="E350">
        <v>781</v>
      </c>
      <c r="F350" t="s">
        <v>206</v>
      </c>
      <c r="G350" t="s">
        <v>207</v>
      </c>
      <c r="H350" t="s">
        <v>207</v>
      </c>
      <c r="I350" t="s">
        <v>17</v>
      </c>
      <c r="J350" t="s">
        <v>581</v>
      </c>
      <c r="K350" s="2">
        <v>45808</v>
      </c>
      <c r="L350" s="2">
        <v>45814</v>
      </c>
      <c r="N35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51" spans="1:14" x14ac:dyDescent="0.25">
      <c r="A351" t="s">
        <v>13</v>
      </c>
      <c r="B351">
        <v>1</v>
      </c>
      <c r="C351" s="2">
        <v>45815</v>
      </c>
      <c r="D351" s="5">
        <v>784</v>
      </c>
      <c r="E351">
        <v>459</v>
      </c>
      <c r="F351" t="s">
        <v>27</v>
      </c>
      <c r="G351" t="s">
        <v>28</v>
      </c>
      <c r="H351" t="s">
        <v>29</v>
      </c>
      <c r="I351" t="s">
        <v>17</v>
      </c>
      <c r="J351" t="s">
        <v>582</v>
      </c>
      <c r="K351" s="2">
        <v>45813</v>
      </c>
      <c r="L351" s="2">
        <v>45815</v>
      </c>
      <c r="N35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52" spans="1:14" x14ac:dyDescent="0.25">
      <c r="A352" t="s">
        <v>13</v>
      </c>
      <c r="B352">
        <v>1</v>
      </c>
      <c r="C352" s="2">
        <v>45824</v>
      </c>
      <c r="D352" s="5">
        <v>985.6</v>
      </c>
      <c r="E352">
        <v>511</v>
      </c>
      <c r="F352" t="s">
        <v>295</v>
      </c>
      <c r="G352" t="s">
        <v>296</v>
      </c>
      <c r="H352" t="s">
        <v>296</v>
      </c>
      <c r="I352" t="s">
        <v>17</v>
      </c>
      <c r="J352" t="s">
        <v>583</v>
      </c>
      <c r="K352" s="2">
        <v>45808</v>
      </c>
      <c r="L352" s="2">
        <v>45838</v>
      </c>
      <c r="N35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53" spans="1:14" x14ac:dyDescent="0.25">
      <c r="A353" t="s">
        <v>13</v>
      </c>
      <c r="B353">
        <v>1</v>
      </c>
      <c r="C353" s="2">
        <v>45829</v>
      </c>
      <c r="D353" s="5">
        <v>204.79</v>
      </c>
      <c r="E353">
        <v>492</v>
      </c>
      <c r="F353" t="s">
        <v>48</v>
      </c>
      <c r="G353" t="s">
        <v>49</v>
      </c>
      <c r="H353" t="s">
        <v>50</v>
      </c>
      <c r="I353" t="s">
        <v>17</v>
      </c>
      <c r="J353" t="s">
        <v>584</v>
      </c>
      <c r="K353" s="2">
        <v>45799</v>
      </c>
      <c r="L353" s="2">
        <v>45829</v>
      </c>
      <c r="N35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54" spans="1:14" x14ac:dyDescent="0.25">
      <c r="A354" t="s">
        <v>13</v>
      </c>
      <c r="B354">
        <v>3</v>
      </c>
      <c r="C354" s="2">
        <v>45834</v>
      </c>
      <c r="D354" s="5">
        <v>1490</v>
      </c>
      <c r="E354">
        <v>868</v>
      </c>
      <c r="F354" t="s">
        <v>585</v>
      </c>
      <c r="G354" t="s">
        <v>586</v>
      </c>
      <c r="H354" t="s">
        <v>45</v>
      </c>
      <c r="I354" t="s">
        <v>17</v>
      </c>
      <c r="J354" t="s">
        <v>36</v>
      </c>
      <c r="K354" s="2">
        <v>45831</v>
      </c>
      <c r="L354" s="2">
        <v>45838</v>
      </c>
      <c r="N35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55" spans="1:14" x14ac:dyDescent="0.25">
      <c r="A355" t="s">
        <v>13</v>
      </c>
      <c r="B355">
        <v>3</v>
      </c>
      <c r="C355" s="2">
        <v>45834</v>
      </c>
      <c r="D355" s="5">
        <v>1490</v>
      </c>
      <c r="E355">
        <v>868</v>
      </c>
      <c r="F355" t="s">
        <v>585</v>
      </c>
      <c r="G355" t="s">
        <v>586</v>
      </c>
      <c r="H355" t="s">
        <v>45</v>
      </c>
      <c r="I355" t="s">
        <v>17</v>
      </c>
      <c r="J355" t="s">
        <v>427</v>
      </c>
      <c r="K355" s="2">
        <v>45831</v>
      </c>
      <c r="L355" s="2">
        <v>45838</v>
      </c>
      <c r="N35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56" spans="1:14" x14ac:dyDescent="0.25">
      <c r="A356" t="s">
        <v>13</v>
      </c>
      <c r="B356">
        <v>3</v>
      </c>
      <c r="C356" s="2">
        <v>45834</v>
      </c>
      <c r="D356" s="5">
        <v>190.32</v>
      </c>
      <c r="E356">
        <v>225</v>
      </c>
      <c r="F356" t="s">
        <v>475</v>
      </c>
      <c r="G356" t="s">
        <v>476</v>
      </c>
      <c r="H356" t="s">
        <v>477</v>
      </c>
      <c r="I356" t="s">
        <v>17</v>
      </c>
      <c r="J356" t="s">
        <v>587</v>
      </c>
      <c r="K356" s="2">
        <v>45826</v>
      </c>
      <c r="L356" s="2">
        <v>45838</v>
      </c>
      <c r="N35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57" spans="1:14" x14ac:dyDescent="0.25">
      <c r="A357" t="s">
        <v>13</v>
      </c>
      <c r="B357">
        <v>3</v>
      </c>
      <c r="C357" s="2">
        <v>45834</v>
      </c>
      <c r="D357" s="5">
        <v>1042.08</v>
      </c>
      <c r="E357">
        <v>559</v>
      </c>
      <c r="F357" t="s">
        <v>588</v>
      </c>
      <c r="G357" t="s">
        <v>589</v>
      </c>
      <c r="H357" t="s">
        <v>590</v>
      </c>
      <c r="I357" t="s">
        <v>17</v>
      </c>
      <c r="J357" t="s">
        <v>591</v>
      </c>
      <c r="K357" s="2">
        <v>45807</v>
      </c>
      <c r="L357" s="2">
        <v>45838</v>
      </c>
      <c r="N35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58" spans="1:14" x14ac:dyDescent="0.25">
      <c r="A358" t="s">
        <v>13</v>
      </c>
      <c r="B358">
        <v>1</v>
      </c>
      <c r="C358" s="2">
        <v>45835</v>
      </c>
      <c r="D358" s="5">
        <v>11.95</v>
      </c>
      <c r="E358">
        <v>503</v>
      </c>
      <c r="F358" t="s">
        <v>52</v>
      </c>
      <c r="G358" t="s">
        <v>53</v>
      </c>
      <c r="H358" t="s">
        <v>53</v>
      </c>
      <c r="I358" t="s">
        <v>17</v>
      </c>
      <c r="J358" t="s">
        <v>592</v>
      </c>
      <c r="K358" s="2">
        <v>45776</v>
      </c>
      <c r="L358" s="2">
        <v>45835</v>
      </c>
      <c r="N35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59" spans="1:14" x14ac:dyDescent="0.25">
      <c r="A359" t="s">
        <v>13</v>
      </c>
      <c r="B359">
        <v>2</v>
      </c>
      <c r="C359" s="2">
        <v>45835</v>
      </c>
      <c r="D359" s="5">
        <v>208.45</v>
      </c>
      <c r="E359">
        <v>503</v>
      </c>
      <c r="F359" t="s">
        <v>52</v>
      </c>
      <c r="G359" t="s">
        <v>53</v>
      </c>
      <c r="H359" t="s">
        <v>53</v>
      </c>
      <c r="I359" t="s">
        <v>17</v>
      </c>
      <c r="J359" t="s">
        <v>593</v>
      </c>
      <c r="K359" s="2">
        <v>45776</v>
      </c>
      <c r="L359" s="2">
        <v>45835</v>
      </c>
      <c r="N35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60" spans="1:14" x14ac:dyDescent="0.25">
      <c r="A360" t="s">
        <v>13</v>
      </c>
      <c r="B360">
        <v>4</v>
      </c>
      <c r="C360" s="2">
        <v>45835</v>
      </c>
      <c r="D360" s="5">
        <v>26.11</v>
      </c>
      <c r="E360">
        <v>503</v>
      </c>
      <c r="F360" t="s">
        <v>52</v>
      </c>
      <c r="G360" t="s">
        <v>53</v>
      </c>
      <c r="H360" t="s">
        <v>53</v>
      </c>
      <c r="I360" t="s">
        <v>17</v>
      </c>
      <c r="J360" t="s">
        <v>594</v>
      </c>
      <c r="K360" s="2">
        <v>45805</v>
      </c>
      <c r="L360" s="2">
        <v>45835</v>
      </c>
      <c r="N36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61" spans="1:14" x14ac:dyDescent="0.25">
      <c r="A361" t="s">
        <v>13</v>
      </c>
      <c r="B361">
        <v>5</v>
      </c>
      <c r="C361" s="2">
        <v>45835</v>
      </c>
      <c r="D361" s="5">
        <v>1911</v>
      </c>
      <c r="E361">
        <v>154</v>
      </c>
      <c r="F361" t="s">
        <v>153</v>
      </c>
      <c r="G361" t="s">
        <v>154</v>
      </c>
      <c r="H361" t="s">
        <v>154</v>
      </c>
      <c r="I361" t="s">
        <v>17</v>
      </c>
      <c r="J361" t="s">
        <v>73</v>
      </c>
      <c r="K361" s="2">
        <v>45747</v>
      </c>
      <c r="L361" s="2">
        <v>45835</v>
      </c>
      <c r="N36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62" spans="1:14" x14ac:dyDescent="0.25">
      <c r="A362" t="s">
        <v>13</v>
      </c>
      <c r="B362">
        <v>5</v>
      </c>
      <c r="C362" s="2">
        <v>45835</v>
      </c>
      <c r="D362" s="5">
        <v>4940</v>
      </c>
      <c r="E362">
        <v>277</v>
      </c>
      <c r="F362" t="s">
        <v>595</v>
      </c>
      <c r="G362" t="s">
        <v>596</v>
      </c>
      <c r="H362" t="s">
        <v>597</v>
      </c>
      <c r="I362" t="s">
        <v>17</v>
      </c>
      <c r="J362" t="s">
        <v>428</v>
      </c>
      <c r="K362" s="2">
        <v>45777</v>
      </c>
      <c r="L362" s="2">
        <v>45837</v>
      </c>
      <c r="N36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63" spans="1:14" x14ac:dyDescent="0.25">
      <c r="A363" t="s">
        <v>13</v>
      </c>
      <c r="B363">
        <v>5</v>
      </c>
      <c r="C363" s="2">
        <v>45835</v>
      </c>
      <c r="D363" s="5">
        <v>1125</v>
      </c>
      <c r="E363">
        <v>635</v>
      </c>
      <c r="F363" t="s">
        <v>124</v>
      </c>
      <c r="G363" t="s">
        <v>125</v>
      </c>
      <c r="H363" t="s">
        <v>126</v>
      </c>
      <c r="I363" t="s">
        <v>17</v>
      </c>
      <c r="J363" t="s">
        <v>598</v>
      </c>
      <c r="K363" s="2">
        <v>45786</v>
      </c>
      <c r="L363" s="2">
        <v>45838</v>
      </c>
      <c r="N36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64" spans="1:14" x14ac:dyDescent="0.25">
      <c r="A364" t="s">
        <v>13</v>
      </c>
      <c r="B364">
        <v>5</v>
      </c>
      <c r="C364" s="2">
        <v>45835</v>
      </c>
      <c r="D364" s="5">
        <v>1550</v>
      </c>
      <c r="E364">
        <v>635</v>
      </c>
      <c r="F364" t="s">
        <v>124</v>
      </c>
      <c r="G364" t="s">
        <v>125</v>
      </c>
      <c r="H364" t="s">
        <v>126</v>
      </c>
      <c r="I364" t="s">
        <v>17</v>
      </c>
      <c r="J364" t="s">
        <v>599</v>
      </c>
      <c r="K364" s="2">
        <v>45786</v>
      </c>
      <c r="L364" s="2">
        <v>45838</v>
      </c>
      <c r="N36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65" spans="1:14" x14ac:dyDescent="0.25">
      <c r="A365" t="s">
        <v>13</v>
      </c>
      <c r="B365">
        <v>5</v>
      </c>
      <c r="C365" s="2">
        <v>45835</v>
      </c>
      <c r="D365" s="5">
        <v>1395</v>
      </c>
      <c r="E365">
        <v>647</v>
      </c>
      <c r="F365" t="s">
        <v>62</v>
      </c>
      <c r="G365" t="s">
        <v>63</v>
      </c>
      <c r="H365" t="s">
        <v>64</v>
      </c>
      <c r="I365" t="s">
        <v>17</v>
      </c>
      <c r="J365" t="s">
        <v>600</v>
      </c>
      <c r="K365" s="2">
        <v>45777</v>
      </c>
      <c r="L365" s="2">
        <v>45838</v>
      </c>
      <c r="N36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66" spans="1:14" x14ac:dyDescent="0.25">
      <c r="A366" t="s">
        <v>13</v>
      </c>
      <c r="B366">
        <v>5</v>
      </c>
      <c r="C366" s="2">
        <v>45835</v>
      </c>
      <c r="D366" s="5">
        <v>1140</v>
      </c>
      <c r="E366">
        <v>277</v>
      </c>
      <c r="F366" t="s">
        <v>595</v>
      </c>
      <c r="G366" t="s">
        <v>596</v>
      </c>
      <c r="H366" t="s">
        <v>597</v>
      </c>
      <c r="I366" t="s">
        <v>17</v>
      </c>
      <c r="J366" t="s">
        <v>347</v>
      </c>
      <c r="K366" s="2">
        <v>45747</v>
      </c>
      <c r="L366" s="2">
        <v>45838</v>
      </c>
      <c r="N36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67" spans="1:14" x14ac:dyDescent="0.25">
      <c r="A367" t="s">
        <v>13</v>
      </c>
      <c r="B367">
        <v>5</v>
      </c>
      <c r="C367" s="2">
        <v>45835</v>
      </c>
      <c r="D367" s="5">
        <v>3456</v>
      </c>
      <c r="E367">
        <v>719</v>
      </c>
      <c r="F367" t="s">
        <v>601</v>
      </c>
      <c r="G367" t="s">
        <v>602</v>
      </c>
      <c r="H367" t="s">
        <v>602</v>
      </c>
      <c r="I367" t="s">
        <v>17</v>
      </c>
      <c r="J367" t="s">
        <v>603</v>
      </c>
      <c r="K367" s="2">
        <v>45777</v>
      </c>
      <c r="L367" s="2">
        <v>45838</v>
      </c>
      <c r="N36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68" spans="1:14" x14ac:dyDescent="0.25">
      <c r="A368" t="s">
        <v>13</v>
      </c>
      <c r="B368">
        <v>5</v>
      </c>
      <c r="C368" s="2">
        <v>45835</v>
      </c>
      <c r="D368" s="5">
        <v>7600</v>
      </c>
      <c r="E368">
        <v>328</v>
      </c>
      <c r="F368" t="s">
        <v>251</v>
      </c>
      <c r="G368" t="s">
        <v>252</v>
      </c>
      <c r="H368" t="s">
        <v>252</v>
      </c>
      <c r="I368" t="s">
        <v>17</v>
      </c>
      <c r="J368" t="s">
        <v>604</v>
      </c>
      <c r="K368" s="2">
        <v>45747</v>
      </c>
      <c r="L368" s="2">
        <v>45838</v>
      </c>
      <c r="N36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69" spans="1:14" x14ac:dyDescent="0.25">
      <c r="A369" t="s">
        <v>13</v>
      </c>
      <c r="B369">
        <v>5</v>
      </c>
      <c r="C369" s="2">
        <v>45835</v>
      </c>
      <c r="D369" s="5">
        <v>262.89999999999998</v>
      </c>
      <c r="E369">
        <v>318</v>
      </c>
      <c r="F369" t="s">
        <v>605</v>
      </c>
      <c r="G369" t="s">
        <v>606</v>
      </c>
      <c r="H369" t="s">
        <v>607</v>
      </c>
      <c r="I369" t="s">
        <v>17</v>
      </c>
      <c r="J369" t="s">
        <v>608</v>
      </c>
      <c r="K369" s="2">
        <v>45811</v>
      </c>
      <c r="L369" s="2">
        <v>45838</v>
      </c>
      <c r="N36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70" spans="1:14" x14ac:dyDescent="0.25">
      <c r="A370" t="s">
        <v>13</v>
      </c>
      <c r="B370">
        <v>5</v>
      </c>
      <c r="C370" s="2">
        <v>45835</v>
      </c>
      <c r="D370" s="5">
        <v>122</v>
      </c>
      <c r="E370">
        <v>608</v>
      </c>
      <c r="F370" t="s">
        <v>129</v>
      </c>
      <c r="G370" t="s">
        <v>130</v>
      </c>
      <c r="H370" t="s">
        <v>131</v>
      </c>
      <c r="I370" t="s">
        <v>17</v>
      </c>
      <c r="J370" t="s">
        <v>609</v>
      </c>
      <c r="K370" s="2">
        <v>45796</v>
      </c>
      <c r="L370" s="2">
        <v>45838</v>
      </c>
      <c r="N37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71" spans="1:14" x14ac:dyDescent="0.25">
      <c r="A371" t="s">
        <v>13</v>
      </c>
      <c r="B371">
        <v>5</v>
      </c>
      <c r="C371" s="2">
        <v>45835</v>
      </c>
      <c r="D371" s="5">
        <v>250</v>
      </c>
      <c r="E371">
        <v>608</v>
      </c>
      <c r="F371" t="s">
        <v>129</v>
      </c>
      <c r="G371" t="s">
        <v>130</v>
      </c>
      <c r="H371" t="s">
        <v>131</v>
      </c>
      <c r="I371" t="s">
        <v>17</v>
      </c>
      <c r="J371" t="s">
        <v>610</v>
      </c>
      <c r="K371" s="2">
        <v>45822</v>
      </c>
      <c r="L371" s="2">
        <v>45838</v>
      </c>
      <c r="N37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72" spans="1:14" x14ac:dyDescent="0.25">
      <c r="A372" t="s">
        <v>13</v>
      </c>
      <c r="B372">
        <v>5</v>
      </c>
      <c r="C372" s="2">
        <v>45835</v>
      </c>
      <c r="D372" s="5">
        <v>6045</v>
      </c>
      <c r="E372">
        <v>96</v>
      </c>
      <c r="F372" t="s">
        <v>515</v>
      </c>
      <c r="G372" t="s">
        <v>516</v>
      </c>
      <c r="H372" t="s">
        <v>516</v>
      </c>
      <c r="I372" t="s">
        <v>17</v>
      </c>
      <c r="J372" t="s">
        <v>611</v>
      </c>
      <c r="K372" s="2">
        <v>45777</v>
      </c>
      <c r="L372" s="2">
        <v>45838</v>
      </c>
      <c r="N37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73" spans="1:14" x14ac:dyDescent="0.25">
      <c r="A373" t="s">
        <v>13</v>
      </c>
      <c r="B373">
        <v>5</v>
      </c>
      <c r="C373" s="2">
        <v>45835</v>
      </c>
      <c r="D373" s="5">
        <v>2521.79</v>
      </c>
      <c r="E373">
        <v>501</v>
      </c>
      <c r="F373" t="s">
        <v>140</v>
      </c>
      <c r="G373" t="s">
        <v>141</v>
      </c>
      <c r="H373" t="s">
        <v>141</v>
      </c>
      <c r="I373" t="s">
        <v>17</v>
      </c>
      <c r="J373" t="s">
        <v>441</v>
      </c>
      <c r="K373" s="2">
        <v>45747</v>
      </c>
      <c r="L373" s="2">
        <v>45838</v>
      </c>
      <c r="N37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74" spans="1:14" x14ac:dyDescent="0.25">
      <c r="A374" t="s">
        <v>13</v>
      </c>
      <c r="B374">
        <v>5</v>
      </c>
      <c r="C374" s="2">
        <v>45835</v>
      </c>
      <c r="D374" s="5">
        <v>9215</v>
      </c>
      <c r="E374">
        <v>810</v>
      </c>
      <c r="F374" t="s">
        <v>69</v>
      </c>
      <c r="G374" t="s">
        <v>70</v>
      </c>
      <c r="H374" t="s">
        <v>71</v>
      </c>
      <c r="I374" t="s">
        <v>17</v>
      </c>
      <c r="J374" t="s">
        <v>612</v>
      </c>
      <c r="K374" s="2">
        <v>45747</v>
      </c>
      <c r="L374" s="2">
        <v>45838</v>
      </c>
      <c r="N37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75" spans="1:14" x14ac:dyDescent="0.25">
      <c r="A375" t="s">
        <v>13</v>
      </c>
      <c r="B375">
        <v>5</v>
      </c>
      <c r="C375" s="2">
        <v>45835</v>
      </c>
      <c r="D375" s="5">
        <v>1757.5</v>
      </c>
      <c r="E375">
        <v>155</v>
      </c>
      <c r="F375" t="s">
        <v>59</v>
      </c>
      <c r="G375" t="s">
        <v>60</v>
      </c>
      <c r="H375" t="s">
        <v>60</v>
      </c>
      <c r="I375" t="s">
        <v>17</v>
      </c>
      <c r="J375" t="s">
        <v>613</v>
      </c>
      <c r="K375" s="2">
        <v>45777</v>
      </c>
      <c r="L375" s="2">
        <v>45838</v>
      </c>
      <c r="N37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76" spans="1:14" x14ac:dyDescent="0.25">
      <c r="A376" t="s">
        <v>13</v>
      </c>
      <c r="B376">
        <v>5</v>
      </c>
      <c r="C376" s="2">
        <v>45835</v>
      </c>
      <c r="D376" s="5">
        <v>600</v>
      </c>
      <c r="E376">
        <v>821</v>
      </c>
      <c r="F376" t="s">
        <v>143</v>
      </c>
      <c r="G376" t="s">
        <v>144</v>
      </c>
      <c r="H376" t="s">
        <v>144</v>
      </c>
      <c r="I376" t="s">
        <v>17</v>
      </c>
      <c r="J376" t="s">
        <v>613</v>
      </c>
      <c r="K376" s="2">
        <v>45808</v>
      </c>
      <c r="L376" s="2">
        <v>45838</v>
      </c>
      <c r="N37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77" spans="1:14" x14ac:dyDescent="0.25">
      <c r="A377" t="s">
        <v>13</v>
      </c>
      <c r="B377">
        <v>5</v>
      </c>
      <c r="C377" s="2">
        <v>45835</v>
      </c>
      <c r="D377" s="5">
        <v>65</v>
      </c>
      <c r="E377">
        <v>731</v>
      </c>
      <c r="F377" t="s">
        <v>147</v>
      </c>
      <c r="G377" t="s">
        <v>148</v>
      </c>
      <c r="H377" t="s">
        <v>148</v>
      </c>
      <c r="I377" t="s">
        <v>17</v>
      </c>
      <c r="J377" t="s">
        <v>614</v>
      </c>
      <c r="K377" s="2">
        <v>45777</v>
      </c>
      <c r="L377" s="2">
        <v>45838</v>
      </c>
      <c r="N37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78" spans="1:14" x14ac:dyDescent="0.25">
      <c r="A378" t="s">
        <v>13</v>
      </c>
      <c r="B378">
        <v>5</v>
      </c>
      <c r="C378" s="2">
        <v>45835</v>
      </c>
      <c r="D378" s="5">
        <v>1843</v>
      </c>
      <c r="E378">
        <v>810</v>
      </c>
      <c r="F378" t="s">
        <v>69</v>
      </c>
      <c r="G378" t="s">
        <v>70</v>
      </c>
      <c r="H378" t="s">
        <v>71</v>
      </c>
      <c r="I378" t="s">
        <v>17</v>
      </c>
      <c r="J378" t="s">
        <v>615</v>
      </c>
      <c r="K378" s="2">
        <v>45777</v>
      </c>
      <c r="L378" s="2">
        <v>45838</v>
      </c>
      <c r="N37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79" spans="1:14" x14ac:dyDescent="0.25">
      <c r="A379" t="s">
        <v>13</v>
      </c>
      <c r="B379">
        <v>5</v>
      </c>
      <c r="C379" s="2">
        <v>45835</v>
      </c>
      <c r="D379" s="5">
        <v>1300</v>
      </c>
      <c r="E379">
        <v>240</v>
      </c>
      <c r="F379" t="s">
        <v>616</v>
      </c>
      <c r="G379" t="s">
        <v>617</v>
      </c>
      <c r="H379" t="s">
        <v>617</v>
      </c>
      <c r="I379" t="s">
        <v>17</v>
      </c>
      <c r="J379" t="s">
        <v>618</v>
      </c>
      <c r="K379" s="2">
        <v>45797</v>
      </c>
      <c r="L379" s="2">
        <v>45838</v>
      </c>
      <c r="N37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80" spans="1:14" x14ac:dyDescent="0.25">
      <c r="A380" t="s">
        <v>13</v>
      </c>
      <c r="B380">
        <v>5</v>
      </c>
      <c r="C380" s="2">
        <v>45835</v>
      </c>
      <c r="D380" s="5">
        <v>9897.5</v>
      </c>
      <c r="E380">
        <v>639</v>
      </c>
      <c r="F380" t="s">
        <v>619</v>
      </c>
      <c r="G380" t="s">
        <v>620</v>
      </c>
      <c r="H380" t="s">
        <v>621</v>
      </c>
      <c r="I380" t="s">
        <v>17</v>
      </c>
      <c r="J380" t="s">
        <v>622</v>
      </c>
      <c r="K380" s="2">
        <v>45747</v>
      </c>
      <c r="L380" s="2">
        <v>45838</v>
      </c>
      <c r="N38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81" spans="1:14" x14ac:dyDescent="0.25">
      <c r="A381" t="s">
        <v>13</v>
      </c>
      <c r="B381">
        <v>5</v>
      </c>
      <c r="C381" s="2">
        <v>45835</v>
      </c>
      <c r="D381" s="5">
        <v>495</v>
      </c>
      <c r="E381">
        <v>44</v>
      </c>
      <c r="F381" t="s">
        <v>150</v>
      </c>
      <c r="G381" t="s">
        <v>151</v>
      </c>
      <c r="H381" t="s">
        <v>151</v>
      </c>
      <c r="I381" t="s">
        <v>17</v>
      </c>
      <c r="J381" t="s">
        <v>623</v>
      </c>
      <c r="K381" s="2">
        <v>45755</v>
      </c>
      <c r="L381" s="2">
        <v>45838</v>
      </c>
      <c r="N38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82" spans="1:14" x14ac:dyDescent="0.25">
      <c r="A382" t="s">
        <v>13</v>
      </c>
      <c r="B382">
        <v>5</v>
      </c>
      <c r="C382" s="2">
        <v>45835</v>
      </c>
      <c r="D382" s="5">
        <v>8.1999999999999993</v>
      </c>
      <c r="E382">
        <v>799</v>
      </c>
      <c r="F382" t="s">
        <v>365</v>
      </c>
      <c r="G382" t="s">
        <v>366</v>
      </c>
      <c r="H382" t="s">
        <v>366</v>
      </c>
      <c r="I382" t="s">
        <v>17</v>
      </c>
      <c r="J382" t="s">
        <v>624</v>
      </c>
      <c r="K382" s="2">
        <v>45807</v>
      </c>
      <c r="L382" s="2">
        <v>45838</v>
      </c>
      <c r="N38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83" spans="1:14" x14ac:dyDescent="0.25">
      <c r="A383" t="s">
        <v>13</v>
      </c>
      <c r="B383">
        <v>5</v>
      </c>
      <c r="C383" s="2">
        <v>45835</v>
      </c>
      <c r="D383" s="5">
        <v>164.04</v>
      </c>
      <c r="E383">
        <v>613</v>
      </c>
      <c r="F383" t="s">
        <v>166</v>
      </c>
      <c r="G383" t="s">
        <v>167</v>
      </c>
      <c r="H383" t="s">
        <v>167</v>
      </c>
      <c r="I383" t="s">
        <v>17</v>
      </c>
      <c r="J383" t="s">
        <v>625</v>
      </c>
      <c r="K383" s="2">
        <v>45808</v>
      </c>
      <c r="L383" s="2">
        <v>45838</v>
      </c>
      <c r="N38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84" spans="1:14" x14ac:dyDescent="0.25">
      <c r="A384" t="s">
        <v>13</v>
      </c>
      <c r="B384">
        <v>5</v>
      </c>
      <c r="C384" s="2">
        <v>45835</v>
      </c>
      <c r="D384" s="5">
        <v>32.159999999999997</v>
      </c>
      <c r="E384">
        <v>613</v>
      </c>
      <c r="F384" t="s">
        <v>166</v>
      </c>
      <c r="G384" t="s">
        <v>167</v>
      </c>
      <c r="H384" t="s">
        <v>167</v>
      </c>
      <c r="I384" t="s">
        <v>17</v>
      </c>
      <c r="J384" t="s">
        <v>626</v>
      </c>
      <c r="K384" s="2">
        <v>45808</v>
      </c>
      <c r="L384" s="2">
        <v>45838</v>
      </c>
      <c r="N38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85" spans="1:14" x14ac:dyDescent="0.25">
      <c r="A385" t="s">
        <v>13</v>
      </c>
      <c r="B385">
        <v>5</v>
      </c>
      <c r="C385" s="2">
        <v>45835</v>
      </c>
      <c r="D385" s="5">
        <v>386</v>
      </c>
      <c r="E385">
        <v>765</v>
      </c>
      <c r="F385" t="s">
        <v>160</v>
      </c>
      <c r="G385" t="s">
        <v>161</v>
      </c>
      <c r="H385" t="s">
        <v>161</v>
      </c>
      <c r="I385" t="s">
        <v>17</v>
      </c>
      <c r="J385" t="s">
        <v>627</v>
      </c>
      <c r="K385" s="2">
        <v>45804</v>
      </c>
      <c r="L385" s="2">
        <v>45838</v>
      </c>
      <c r="N38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86" spans="1:14" x14ac:dyDescent="0.25">
      <c r="A386" t="s">
        <v>13</v>
      </c>
      <c r="B386">
        <v>5</v>
      </c>
      <c r="C386" s="2">
        <v>45835</v>
      </c>
      <c r="D386" s="5">
        <v>544.1</v>
      </c>
      <c r="E386">
        <v>780</v>
      </c>
      <c r="F386" t="s">
        <v>628</v>
      </c>
      <c r="G386" t="s">
        <v>629</v>
      </c>
      <c r="H386" t="s">
        <v>629</v>
      </c>
      <c r="I386" t="s">
        <v>17</v>
      </c>
      <c r="J386" t="s">
        <v>630</v>
      </c>
      <c r="K386" s="2">
        <v>45796</v>
      </c>
      <c r="L386" s="2">
        <v>45838</v>
      </c>
      <c r="N38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87" spans="1:14" x14ac:dyDescent="0.25">
      <c r="A387" t="s">
        <v>13</v>
      </c>
      <c r="B387">
        <v>5</v>
      </c>
      <c r="C387" s="2">
        <v>45835</v>
      </c>
      <c r="D387" s="5">
        <v>1575.89</v>
      </c>
      <c r="E387">
        <v>814</v>
      </c>
      <c r="F387" t="s">
        <v>170</v>
      </c>
      <c r="G387" t="s">
        <v>171</v>
      </c>
      <c r="H387" t="s">
        <v>171</v>
      </c>
      <c r="I387" t="s">
        <v>17</v>
      </c>
      <c r="J387" t="s">
        <v>631</v>
      </c>
      <c r="K387" s="2">
        <v>45747</v>
      </c>
      <c r="L387" s="2">
        <v>45838</v>
      </c>
      <c r="N38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88" spans="1:14" x14ac:dyDescent="0.25">
      <c r="A388" t="s">
        <v>13</v>
      </c>
      <c r="B388">
        <v>5</v>
      </c>
      <c r="C388" s="2">
        <v>45835</v>
      </c>
      <c r="D388" s="5">
        <v>628.75</v>
      </c>
      <c r="E388">
        <v>752</v>
      </c>
      <c r="F388" t="s">
        <v>563</v>
      </c>
      <c r="G388" t="s">
        <v>564</v>
      </c>
      <c r="H388" t="s">
        <v>564</v>
      </c>
      <c r="I388" t="s">
        <v>17</v>
      </c>
      <c r="J388" t="s">
        <v>632</v>
      </c>
      <c r="K388" s="2">
        <v>45796</v>
      </c>
      <c r="L388" s="2">
        <v>45838</v>
      </c>
      <c r="N38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89" spans="1:14" x14ac:dyDescent="0.25">
      <c r="A389" t="s">
        <v>13</v>
      </c>
      <c r="B389">
        <v>5</v>
      </c>
      <c r="C389" s="2">
        <v>45835</v>
      </c>
      <c r="D389" s="5">
        <v>700</v>
      </c>
      <c r="E389">
        <v>343</v>
      </c>
      <c r="F389" t="s">
        <v>456</v>
      </c>
      <c r="G389" t="s">
        <v>457</v>
      </c>
      <c r="H389" t="s">
        <v>457</v>
      </c>
      <c r="I389" t="s">
        <v>17</v>
      </c>
      <c r="J389" t="s">
        <v>633</v>
      </c>
      <c r="K389" s="2">
        <v>45790</v>
      </c>
      <c r="L389" s="2">
        <v>45838</v>
      </c>
      <c r="N38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90" spans="1:14" x14ac:dyDescent="0.25">
      <c r="A390" t="s">
        <v>13</v>
      </c>
      <c r="B390">
        <v>5</v>
      </c>
      <c r="C390" s="2">
        <v>45835</v>
      </c>
      <c r="D390" s="5">
        <v>300</v>
      </c>
      <c r="E390">
        <v>508</v>
      </c>
      <c r="F390" t="s">
        <v>464</v>
      </c>
      <c r="G390" t="s">
        <v>465</v>
      </c>
      <c r="H390" t="s">
        <v>465</v>
      </c>
      <c r="I390" t="s">
        <v>17</v>
      </c>
      <c r="J390" t="s">
        <v>634</v>
      </c>
      <c r="K390" s="2">
        <v>45785</v>
      </c>
      <c r="L390" s="2">
        <v>45838</v>
      </c>
      <c r="N39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91" spans="1:14" x14ac:dyDescent="0.25">
      <c r="A391" t="s">
        <v>13</v>
      </c>
      <c r="B391">
        <v>5</v>
      </c>
      <c r="C391" s="2">
        <v>45835</v>
      </c>
      <c r="D391" s="5">
        <v>1903.2</v>
      </c>
      <c r="E391">
        <v>341</v>
      </c>
      <c r="F391" t="s">
        <v>258</v>
      </c>
      <c r="G391" t="s">
        <v>259</v>
      </c>
      <c r="H391" t="s">
        <v>260</v>
      </c>
      <c r="I391" t="s">
        <v>17</v>
      </c>
      <c r="J391" t="s">
        <v>635</v>
      </c>
      <c r="K391" s="2">
        <v>45811</v>
      </c>
      <c r="L391" s="2">
        <v>45838</v>
      </c>
      <c r="N39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92" spans="1:14" x14ac:dyDescent="0.25">
      <c r="A392" t="s">
        <v>13</v>
      </c>
      <c r="B392">
        <v>5</v>
      </c>
      <c r="C392" s="2">
        <v>45835</v>
      </c>
      <c r="D392" s="5">
        <v>1649.44</v>
      </c>
      <c r="E392">
        <v>341</v>
      </c>
      <c r="F392" t="s">
        <v>258</v>
      </c>
      <c r="G392" t="s">
        <v>259</v>
      </c>
      <c r="H392" t="s">
        <v>260</v>
      </c>
      <c r="I392" t="s">
        <v>17</v>
      </c>
      <c r="J392" t="s">
        <v>636</v>
      </c>
      <c r="K392" s="2">
        <v>45811</v>
      </c>
      <c r="L392" s="2">
        <v>45838</v>
      </c>
      <c r="N39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93" spans="1:14" x14ac:dyDescent="0.25">
      <c r="A393" t="s">
        <v>13</v>
      </c>
      <c r="B393">
        <v>5</v>
      </c>
      <c r="C393" s="2">
        <v>45835</v>
      </c>
      <c r="D393" s="5">
        <v>89.05</v>
      </c>
      <c r="E393">
        <v>201</v>
      </c>
      <c r="F393" t="s">
        <v>193</v>
      </c>
      <c r="G393" t="s">
        <v>194</v>
      </c>
      <c r="H393" t="s">
        <v>194</v>
      </c>
      <c r="I393" t="s">
        <v>17</v>
      </c>
      <c r="J393" t="s">
        <v>637</v>
      </c>
      <c r="K393" s="2">
        <v>45808</v>
      </c>
      <c r="L393" s="2">
        <v>45838</v>
      </c>
      <c r="N39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94" spans="1:14" x14ac:dyDescent="0.25">
      <c r="A394" t="s">
        <v>13</v>
      </c>
      <c r="B394">
        <v>5</v>
      </c>
      <c r="C394" s="2">
        <v>45835</v>
      </c>
      <c r="D394" s="5">
        <v>656.18</v>
      </c>
      <c r="E394">
        <v>836</v>
      </c>
      <c r="F394" t="s">
        <v>638</v>
      </c>
      <c r="G394" t="s">
        <v>639</v>
      </c>
      <c r="H394" t="s">
        <v>639</v>
      </c>
      <c r="I394" t="s">
        <v>17</v>
      </c>
      <c r="J394" t="s">
        <v>640</v>
      </c>
      <c r="K394" s="2">
        <v>45829</v>
      </c>
      <c r="L394" s="2">
        <v>45838</v>
      </c>
      <c r="N39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95" spans="1:14" x14ac:dyDescent="0.25">
      <c r="A395" t="s">
        <v>13</v>
      </c>
      <c r="B395">
        <v>5</v>
      </c>
      <c r="C395" s="2">
        <v>45835</v>
      </c>
      <c r="D395" s="5">
        <v>3000</v>
      </c>
      <c r="E395">
        <v>316</v>
      </c>
      <c r="F395" t="s">
        <v>641</v>
      </c>
      <c r="G395" t="s">
        <v>642</v>
      </c>
      <c r="H395" t="s">
        <v>642</v>
      </c>
      <c r="I395" t="s">
        <v>17</v>
      </c>
      <c r="J395" t="s">
        <v>643</v>
      </c>
      <c r="K395" s="2">
        <v>45777</v>
      </c>
      <c r="L395" s="2">
        <v>45838</v>
      </c>
      <c r="N39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96" spans="1:14" x14ac:dyDescent="0.25">
      <c r="A396" t="s">
        <v>13</v>
      </c>
      <c r="B396">
        <v>2</v>
      </c>
      <c r="C396" s="2">
        <v>45838</v>
      </c>
      <c r="D396" s="5">
        <v>50</v>
      </c>
      <c r="E396">
        <v>665</v>
      </c>
      <c r="F396" t="s">
        <v>234</v>
      </c>
      <c r="G396" t="s">
        <v>235</v>
      </c>
      <c r="H396" t="s">
        <v>235</v>
      </c>
      <c r="I396" t="s">
        <v>17</v>
      </c>
      <c r="J396" t="s">
        <v>644</v>
      </c>
      <c r="K396" s="2">
        <v>45808</v>
      </c>
      <c r="L396" s="2">
        <v>45838</v>
      </c>
      <c r="N39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97" spans="1:14" x14ac:dyDescent="0.25">
      <c r="A397" t="s">
        <v>13</v>
      </c>
      <c r="B397">
        <v>3</v>
      </c>
      <c r="C397" s="2">
        <v>45838</v>
      </c>
      <c r="D397" s="5">
        <v>11.84</v>
      </c>
      <c r="E397">
        <v>93</v>
      </c>
      <c r="F397" t="s">
        <v>88</v>
      </c>
      <c r="G397" t="s">
        <v>89</v>
      </c>
      <c r="H397" t="s">
        <v>89</v>
      </c>
      <c r="I397" t="s">
        <v>17</v>
      </c>
      <c r="J397" t="s">
        <v>645</v>
      </c>
      <c r="K397" s="2">
        <v>45777</v>
      </c>
      <c r="L397" s="2">
        <v>45838</v>
      </c>
      <c r="N39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98" spans="1:14" x14ac:dyDescent="0.25">
      <c r="A398" t="s">
        <v>13</v>
      </c>
      <c r="B398">
        <v>3</v>
      </c>
      <c r="C398" s="2">
        <v>45838</v>
      </c>
      <c r="D398" s="5">
        <v>1472.28</v>
      </c>
      <c r="E398">
        <v>344</v>
      </c>
      <c r="F398" t="s">
        <v>97</v>
      </c>
      <c r="G398" t="s">
        <v>98</v>
      </c>
      <c r="H398" t="s">
        <v>98</v>
      </c>
      <c r="I398" t="s">
        <v>17</v>
      </c>
      <c r="J398" t="s">
        <v>646</v>
      </c>
      <c r="K398" s="2">
        <v>45747</v>
      </c>
      <c r="L398" s="2">
        <v>45838</v>
      </c>
      <c r="N39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399" spans="1:14" x14ac:dyDescent="0.25">
      <c r="A399" t="s">
        <v>13</v>
      </c>
      <c r="B399">
        <v>3</v>
      </c>
      <c r="C399" s="2">
        <v>45838</v>
      </c>
      <c r="D399" s="5">
        <v>88.29</v>
      </c>
      <c r="E399">
        <v>92</v>
      </c>
      <c r="F399" t="s">
        <v>101</v>
      </c>
      <c r="G399" t="s">
        <v>102</v>
      </c>
      <c r="H399" t="s">
        <v>102</v>
      </c>
      <c r="I399" t="s">
        <v>17</v>
      </c>
      <c r="J399" t="s">
        <v>647</v>
      </c>
      <c r="K399" s="2">
        <v>45747</v>
      </c>
      <c r="L399" s="2">
        <v>45838</v>
      </c>
      <c r="N39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00" spans="1:14" x14ac:dyDescent="0.25">
      <c r="A400" t="s">
        <v>13</v>
      </c>
      <c r="B400">
        <v>4</v>
      </c>
      <c r="C400" s="2">
        <v>45838</v>
      </c>
      <c r="D400" s="5">
        <v>2018.04</v>
      </c>
      <c r="E400">
        <v>362</v>
      </c>
      <c r="F400" t="s">
        <v>174</v>
      </c>
      <c r="G400" t="s">
        <v>175</v>
      </c>
      <c r="H400" t="s">
        <v>175</v>
      </c>
      <c r="I400" t="s">
        <v>17</v>
      </c>
      <c r="J400" t="s">
        <v>648</v>
      </c>
      <c r="K400" s="2">
        <v>45803</v>
      </c>
      <c r="L400" s="2">
        <v>45838</v>
      </c>
      <c r="N40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01" spans="1:14" x14ac:dyDescent="0.25">
      <c r="A401" t="s">
        <v>13</v>
      </c>
      <c r="B401">
        <v>4</v>
      </c>
      <c r="C401" s="2">
        <v>45838</v>
      </c>
      <c r="D401" s="5">
        <v>64</v>
      </c>
      <c r="E401">
        <v>362</v>
      </c>
      <c r="F401" t="s">
        <v>174</v>
      </c>
      <c r="G401" t="s">
        <v>175</v>
      </c>
      <c r="H401" t="s">
        <v>175</v>
      </c>
      <c r="I401" t="s">
        <v>17</v>
      </c>
      <c r="J401" t="s">
        <v>649</v>
      </c>
      <c r="K401" s="2">
        <v>45804</v>
      </c>
      <c r="L401" s="2">
        <v>45838</v>
      </c>
      <c r="N40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02" spans="1:14" x14ac:dyDescent="0.25">
      <c r="A402" t="s">
        <v>13</v>
      </c>
      <c r="B402">
        <v>2</v>
      </c>
      <c r="C402" s="2">
        <v>45839</v>
      </c>
      <c r="D402" s="5">
        <v>1971.13</v>
      </c>
      <c r="E402">
        <v>772</v>
      </c>
      <c r="F402" t="s">
        <v>19</v>
      </c>
      <c r="G402" t="s">
        <v>20</v>
      </c>
      <c r="H402" t="s">
        <v>20</v>
      </c>
      <c r="I402" t="s">
        <v>17</v>
      </c>
      <c r="J402" t="s">
        <v>650</v>
      </c>
      <c r="K402" s="2">
        <v>45811</v>
      </c>
      <c r="L402" s="2">
        <v>45841</v>
      </c>
      <c r="N40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03" spans="1:14" x14ac:dyDescent="0.25">
      <c r="A403" t="s">
        <v>13</v>
      </c>
      <c r="B403">
        <v>3</v>
      </c>
      <c r="C403" s="2">
        <v>45839</v>
      </c>
      <c r="D403" s="5">
        <v>422.03</v>
      </c>
      <c r="E403">
        <v>772</v>
      </c>
      <c r="F403" t="s">
        <v>19</v>
      </c>
      <c r="G403" t="s">
        <v>20</v>
      </c>
      <c r="H403" t="s">
        <v>20</v>
      </c>
      <c r="I403" t="s">
        <v>17</v>
      </c>
      <c r="J403" t="s">
        <v>651</v>
      </c>
      <c r="K403" s="2">
        <v>45811</v>
      </c>
      <c r="L403" s="2">
        <v>45841</v>
      </c>
      <c r="M403">
        <v>0</v>
      </c>
      <c r="N40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04" spans="1:14" x14ac:dyDescent="0.25">
      <c r="A404" t="s">
        <v>13</v>
      </c>
      <c r="B404">
        <v>4</v>
      </c>
      <c r="C404" s="2">
        <v>45839</v>
      </c>
      <c r="D404" s="5">
        <v>94.64</v>
      </c>
      <c r="E404">
        <v>55</v>
      </c>
      <c r="F404" t="s">
        <v>14</v>
      </c>
      <c r="G404" t="s">
        <v>15</v>
      </c>
      <c r="H404" t="s">
        <v>16</v>
      </c>
      <c r="I404" t="s">
        <v>17</v>
      </c>
      <c r="J404" t="s">
        <v>652</v>
      </c>
      <c r="K404" s="2">
        <v>45828</v>
      </c>
      <c r="L404" s="2">
        <v>45869</v>
      </c>
      <c r="N40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05" spans="1:14" x14ac:dyDescent="0.25">
      <c r="A405" t="s">
        <v>13</v>
      </c>
      <c r="B405">
        <v>6</v>
      </c>
      <c r="C405" s="2">
        <v>45839</v>
      </c>
      <c r="D405" s="5">
        <v>3703</v>
      </c>
      <c r="E405">
        <v>834</v>
      </c>
      <c r="F405" t="s">
        <v>653</v>
      </c>
      <c r="G405" t="s">
        <v>654</v>
      </c>
      <c r="H405" t="s">
        <v>654</v>
      </c>
      <c r="I405" t="s">
        <v>17</v>
      </c>
      <c r="J405" t="s">
        <v>655</v>
      </c>
      <c r="K405" s="2">
        <v>45839</v>
      </c>
      <c r="L405" s="2">
        <v>45839</v>
      </c>
      <c r="N40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06" spans="1:14" x14ac:dyDescent="0.25">
      <c r="A406" t="s">
        <v>13</v>
      </c>
      <c r="B406">
        <v>8</v>
      </c>
      <c r="C406" s="2">
        <v>45839</v>
      </c>
      <c r="D406" s="5">
        <v>903.8</v>
      </c>
      <c r="E406">
        <v>870</v>
      </c>
      <c r="F406" t="s">
        <v>656</v>
      </c>
      <c r="G406" t="s">
        <v>657</v>
      </c>
      <c r="H406" t="s">
        <v>657</v>
      </c>
      <c r="I406" t="s">
        <v>17</v>
      </c>
      <c r="J406" t="s">
        <v>658</v>
      </c>
      <c r="K406" s="2">
        <v>45833</v>
      </c>
      <c r="L406" s="2">
        <v>45839</v>
      </c>
      <c r="N40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07" spans="1:14" x14ac:dyDescent="0.25">
      <c r="A407" t="s">
        <v>13</v>
      </c>
      <c r="B407">
        <v>9</v>
      </c>
      <c r="C407" s="2">
        <v>45839</v>
      </c>
      <c r="D407" s="5">
        <v>320.79000000000002</v>
      </c>
      <c r="E407">
        <v>788</v>
      </c>
      <c r="F407" t="s">
        <v>22</v>
      </c>
      <c r="G407" t="s">
        <v>23</v>
      </c>
      <c r="H407" t="s">
        <v>24</v>
      </c>
      <c r="I407" t="s">
        <v>17</v>
      </c>
      <c r="J407" t="s">
        <v>659</v>
      </c>
      <c r="K407" s="2">
        <v>45839</v>
      </c>
      <c r="L407" s="2">
        <v>45839</v>
      </c>
      <c r="N40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08" spans="1:14" x14ac:dyDescent="0.25">
      <c r="A408" t="s">
        <v>13</v>
      </c>
      <c r="B408">
        <v>1</v>
      </c>
      <c r="C408" s="2">
        <v>45840</v>
      </c>
      <c r="D408" s="5">
        <v>-200</v>
      </c>
      <c r="E408">
        <v>857</v>
      </c>
      <c r="F408" t="s">
        <v>335</v>
      </c>
      <c r="G408" t="s">
        <v>336</v>
      </c>
      <c r="H408" t="s">
        <v>336</v>
      </c>
      <c r="I408" t="s">
        <v>17</v>
      </c>
      <c r="J408" t="s">
        <v>660</v>
      </c>
      <c r="K408" s="2">
        <v>45836</v>
      </c>
      <c r="L408" s="2">
        <v>45866</v>
      </c>
      <c r="N40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09" spans="1:14" x14ac:dyDescent="0.25">
      <c r="A409" t="s">
        <v>13</v>
      </c>
      <c r="B409">
        <v>1</v>
      </c>
      <c r="C409" s="2">
        <v>45840</v>
      </c>
      <c r="D409" s="5">
        <v>600</v>
      </c>
      <c r="E409">
        <v>857</v>
      </c>
      <c r="F409" t="s">
        <v>335</v>
      </c>
      <c r="G409" t="s">
        <v>336</v>
      </c>
      <c r="H409" t="s">
        <v>336</v>
      </c>
      <c r="I409" t="s">
        <v>17</v>
      </c>
      <c r="J409" t="s">
        <v>661</v>
      </c>
      <c r="K409" s="2">
        <v>45832</v>
      </c>
      <c r="L409" s="2">
        <v>45869</v>
      </c>
      <c r="N40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10" spans="1:14" x14ac:dyDescent="0.25">
      <c r="A410" t="s">
        <v>13</v>
      </c>
      <c r="B410">
        <v>1</v>
      </c>
      <c r="C410" s="2">
        <v>45840</v>
      </c>
      <c r="D410" s="5">
        <v>-200</v>
      </c>
      <c r="E410">
        <v>857</v>
      </c>
      <c r="F410" t="s">
        <v>335</v>
      </c>
      <c r="G410" t="s">
        <v>336</v>
      </c>
      <c r="H410" t="s">
        <v>336</v>
      </c>
      <c r="I410" t="s">
        <v>17</v>
      </c>
      <c r="J410" t="s">
        <v>660</v>
      </c>
      <c r="K410" s="2">
        <v>45836</v>
      </c>
      <c r="L410" s="2">
        <v>45896</v>
      </c>
      <c r="N41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11" spans="1:14" x14ac:dyDescent="0.25">
      <c r="A411" t="s">
        <v>13</v>
      </c>
      <c r="B411">
        <v>1</v>
      </c>
      <c r="C411" s="2">
        <v>45840</v>
      </c>
      <c r="D411" s="5">
        <v>-200</v>
      </c>
      <c r="E411">
        <v>857</v>
      </c>
      <c r="F411" t="s">
        <v>335</v>
      </c>
      <c r="G411" t="s">
        <v>336</v>
      </c>
      <c r="H411" t="s">
        <v>336</v>
      </c>
      <c r="I411" t="s">
        <v>17</v>
      </c>
      <c r="J411" t="s">
        <v>660</v>
      </c>
      <c r="K411" s="2">
        <v>45836</v>
      </c>
      <c r="L411" s="2">
        <v>45926</v>
      </c>
      <c r="N41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12" spans="1:14" x14ac:dyDescent="0.25">
      <c r="A412" t="s">
        <v>13</v>
      </c>
      <c r="B412">
        <v>2</v>
      </c>
      <c r="C412" s="2">
        <v>45840</v>
      </c>
      <c r="D412" s="5">
        <v>1830</v>
      </c>
      <c r="E412">
        <v>815</v>
      </c>
      <c r="F412" t="s">
        <v>662</v>
      </c>
      <c r="G412" t="s">
        <v>663</v>
      </c>
      <c r="H412" t="s">
        <v>664</v>
      </c>
      <c r="I412" t="s">
        <v>17</v>
      </c>
      <c r="J412" t="s">
        <v>665</v>
      </c>
      <c r="K412" s="2">
        <v>45839</v>
      </c>
      <c r="L412" s="2">
        <v>45840</v>
      </c>
      <c r="N41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13" spans="1:14" x14ac:dyDescent="0.25">
      <c r="A413" t="s">
        <v>13</v>
      </c>
      <c r="B413">
        <v>2</v>
      </c>
      <c r="C413" s="2">
        <v>45840</v>
      </c>
      <c r="D413" s="5">
        <v>1752</v>
      </c>
      <c r="E413">
        <v>815</v>
      </c>
      <c r="F413" t="s">
        <v>662</v>
      </c>
      <c r="G413" t="s">
        <v>663</v>
      </c>
      <c r="H413" t="s">
        <v>664</v>
      </c>
      <c r="I413" t="s">
        <v>17</v>
      </c>
      <c r="J413" t="s">
        <v>666</v>
      </c>
      <c r="K413" s="2">
        <v>45839</v>
      </c>
      <c r="L413" s="2">
        <v>45840</v>
      </c>
      <c r="N41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14" spans="1:14" x14ac:dyDescent="0.25">
      <c r="A414" t="s">
        <v>13</v>
      </c>
      <c r="B414">
        <v>2</v>
      </c>
      <c r="C414" s="2">
        <v>45840</v>
      </c>
      <c r="D414" s="5">
        <v>1044</v>
      </c>
      <c r="E414">
        <v>815</v>
      </c>
      <c r="F414" t="s">
        <v>662</v>
      </c>
      <c r="G414" t="s">
        <v>663</v>
      </c>
      <c r="H414" t="s">
        <v>664</v>
      </c>
      <c r="I414" t="s">
        <v>17</v>
      </c>
      <c r="J414" t="s">
        <v>667</v>
      </c>
      <c r="K414" s="2">
        <v>45839</v>
      </c>
      <c r="L414" s="2">
        <v>45840</v>
      </c>
      <c r="N41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15" spans="1:14" x14ac:dyDescent="0.25">
      <c r="A415" t="s">
        <v>13</v>
      </c>
      <c r="B415">
        <v>2</v>
      </c>
      <c r="C415" s="2">
        <v>45840</v>
      </c>
      <c r="D415" s="5">
        <v>1061</v>
      </c>
      <c r="E415">
        <v>815</v>
      </c>
      <c r="F415" t="s">
        <v>662</v>
      </c>
      <c r="G415" t="s">
        <v>663</v>
      </c>
      <c r="H415" t="s">
        <v>664</v>
      </c>
      <c r="I415" t="s">
        <v>17</v>
      </c>
      <c r="J415" t="s">
        <v>668</v>
      </c>
      <c r="K415" s="2">
        <v>45839</v>
      </c>
      <c r="L415" s="2">
        <v>45840</v>
      </c>
      <c r="N41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16" spans="1:14" x14ac:dyDescent="0.25">
      <c r="A416" t="s">
        <v>13</v>
      </c>
      <c r="B416">
        <v>2</v>
      </c>
      <c r="C416" s="2">
        <v>45840</v>
      </c>
      <c r="D416" s="5">
        <v>218</v>
      </c>
      <c r="E416">
        <v>815</v>
      </c>
      <c r="F416" t="s">
        <v>662</v>
      </c>
      <c r="G416" t="s">
        <v>663</v>
      </c>
      <c r="H416" t="s">
        <v>664</v>
      </c>
      <c r="I416" t="s">
        <v>17</v>
      </c>
      <c r="J416" t="s">
        <v>669</v>
      </c>
      <c r="K416" s="2">
        <v>45839</v>
      </c>
      <c r="L416" s="2">
        <v>45840</v>
      </c>
      <c r="N41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17" spans="1:14" x14ac:dyDescent="0.25">
      <c r="A417" t="s">
        <v>13</v>
      </c>
      <c r="B417">
        <v>2</v>
      </c>
      <c r="C417" s="2">
        <v>45840</v>
      </c>
      <c r="D417" s="5">
        <v>1000.95</v>
      </c>
      <c r="E417">
        <v>815</v>
      </c>
      <c r="F417" t="s">
        <v>662</v>
      </c>
      <c r="G417" t="s">
        <v>663</v>
      </c>
      <c r="H417" t="s">
        <v>664</v>
      </c>
      <c r="I417" t="s">
        <v>17</v>
      </c>
      <c r="J417" t="s">
        <v>670</v>
      </c>
      <c r="K417" s="2">
        <v>45839</v>
      </c>
      <c r="L417" s="2">
        <v>45840</v>
      </c>
      <c r="N41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18" spans="1:14" x14ac:dyDescent="0.25">
      <c r="A418" t="s">
        <v>13</v>
      </c>
      <c r="B418">
        <v>2</v>
      </c>
      <c r="C418" s="2">
        <v>45840</v>
      </c>
      <c r="D418" s="5">
        <v>81</v>
      </c>
      <c r="E418">
        <v>815</v>
      </c>
      <c r="F418" t="s">
        <v>662</v>
      </c>
      <c r="G418" t="s">
        <v>663</v>
      </c>
      <c r="H418" t="s">
        <v>664</v>
      </c>
      <c r="I418" t="s">
        <v>17</v>
      </c>
      <c r="J418" t="s">
        <v>671</v>
      </c>
      <c r="K418" s="2">
        <v>45839</v>
      </c>
      <c r="L418" s="2">
        <v>45840</v>
      </c>
      <c r="N41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19" spans="1:14" x14ac:dyDescent="0.25">
      <c r="A419" t="s">
        <v>13</v>
      </c>
      <c r="B419">
        <v>2</v>
      </c>
      <c r="C419" s="2">
        <v>45840</v>
      </c>
      <c r="D419" s="5">
        <v>2500</v>
      </c>
      <c r="E419">
        <v>815</v>
      </c>
      <c r="F419" t="s">
        <v>662</v>
      </c>
      <c r="G419" t="s">
        <v>663</v>
      </c>
      <c r="H419" t="s">
        <v>664</v>
      </c>
      <c r="I419" t="s">
        <v>17</v>
      </c>
      <c r="J419" t="s">
        <v>672</v>
      </c>
      <c r="K419" s="2">
        <v>45839</v>
      </c>
      <c r="L419" s="2">
        <v>45840</v>
      </c>
      <c r="N41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20" spans="1:14" x14ac:dyDescent="0.25">
      <c r="A420" t="s">
        <v>13</v>
      </c>
      <c r="B420">
        <v>2</v>
      </c>
      <c r="C420" s="2">
        <v>45840</v>
      </c>
      <c r="D420" s="5">
        <v>1008</v>
      </c>
      <c r="E420">
        <v>815</v>
      </c>
      <c r="F420" t="s">
        <v>662</v>
      </c>
      <c r="G420" t="s">
        <v>663</v>
      </c>
      <c r="H420" t="s">
        <v>664</v>
      </c>
      <c r="I420" t="s">
        <v>17</v>
      </c>
      <c r="J420" t="s">
        <v>673</v>
      </c>
      <c r="K420" s="2">
        <v>45839</v>
      </c>
      <c r="L420" s="2">
        <v>45840</v>
      </c>
      <c r="N42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21" spans="1:14" x14ac:dyDescent="0.25">
      <c r="A421" t="s">
        <v>13</v>
      </c>
      <c r="B421">
        <v>2</v>
      </c>
      <c r="C421" s="2">
        <v>45840</v>
      </c>
      <c r="D421" s="5">
        <v>4944.7299999999996</v>
      </c>
      <c r="E421">
        <v>815</v>
      </c>
      <c r="F421" t="s">
        <v>662</v>
      </c>
      <c r="G421" t="s">
        <v>663</v>
      </c>
      <c r="H421" t="s">
        <v>664</v>
      </c>
      <c r="I421" t="s">
        <v>17</v>
      </c>
      <c r="J421" t="s">
        <v>674</v>
      </c>
      <c r="K421" s="2">
        <v>45839</v>
      </c>
      <c r="L421" s="2">
        <v>45840</v>
      </c>
      <c r="N42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22" spans="1:14" x14ac:dyDescent="0.25">
      <c r="A422" t="s">
        <v>13</v>
      </c>
      <c r="B422">
        <v>8</v>
      </c>
      <c r="C422" s="2">
        <v>45840</v>
      </c>
      <c r="D422" s="5">
        <v>-145</v>
      </c>
      <c r="E422">
        <v>44</v>
      </c>
      <c r="F422" t="s">
        <v>150</v>
      </c>
      <c r="G422" t="s">
        <v>151</v>
      </c>
      <c r="H422" t="s">
        <v>151</v>
      </c>
      <c r="I422" t="s">
        <v>17</v>
      </c>
      <c r="J422" t="s">
        <v>675</v>
      </c>
      <c r="K422" s="2">
        <v>45838</v>
      </c>
      <c r="L422" s="2">
        <v>45869</v>
      </c>
      <c r="N42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23" spans="1:14" x14ac:dyDescent="0.25">
      <c r="A423" t="s">
        <v>13</v>
      </c>
      <c r="B423">
        <v>8</v>
      </c>
      <c r="C423" s="2">
        <v>45840</v>
      </c>
      <c r="D423" s="5">
        <v>145</v>
      </c>
      <c r="E423">
        <v>44</v>
      </c>
      <c r="F423" t="s">
        <v>150</v>
      </c>
      <c r="G423" t="s">
        <v>151</v>
      </c>
      <c r="H423" t="s">
        <v>151</v>
      </c>
      <c r="I423" t="s">
        <v>17</v>
      </c>
      <c r="J423" t="s">
        <v>676</v>
      </c>
      <c r="K423" s="2">
        <v>45834</v>
      </c>
      <c r="L423" s="2">
        <v>45869</v>
      </c>
      <c r="N42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24" spans="1:14" x14ac:dyDescent="0.25">
      <c r="A424" t="s">
        <v>13</v>
      </c>
      <c r="B424">
        <v>1</v>
      </c>
      <c r="C424" s="2">
        <v>45841</v>
      </c>
      <c r="D424" s="5">
        <v>909.09</v>
      </c>
      <c r="E424">
        <v>872</v>
      </c>
      <c r="F424" t="s">
        <v>677</v>
      </c>
      <c r="G424" t="s">
        <v>678</v>
      </c>
      <c r="H424" t="s">
        <v>678</v>
      </c>
      <c r="I424" t="s">
        <v>17</v>
      </c>
      <c r="J424" t="s">
        <v>679</v>
      </c>
      <c r="K424" s="2">
        <v>45833</v>
      </c>
      <c r="L424" s="2">
        <v>45869</v>
      </c>
      <c r="N42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25" spans="1:14" x14ac:dyDescent="0.25">
      <c r="A425" t="s">
        <v>13</v>
      </c>
      <c r="B425">
        <v>5</v>
      </c>
      <c r="C425" s="2">
        <v>45842</v>
      </c>
      <c r="D425" s="5">
        <v>131.97999999999999</v>
      </c>
      <c r="E425">
        <v>781</v>
      </c>
      <c r="F425" t="s">
        <v>206</v>
      </c>
      <c r="G425" t="s">
        <v>207</v>
      </c>
      <c r="H425" t="s">
        <v>207</v>
      </c>
      <c r="I425" t="s">
        <v>17</v>
      </c>
      <c r="J425" t="s">
        <v>680</v>
      </c>
      <c r="K425" s="2">
        <v>45838</v>
      </c>
      <c r="L425" s="2">
        <v>45841</v>
      </c>
      <c r="N42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26" spans="1:14" x14ac:dyDescent="0.25">
      <c r="A426" t="s">
        <v>13</v>
      </c>
      <c r="B426">
        <v>1</v>
      </c>
      <c r="C426" s="2">
        <v>45843</v>
      </c>
      <c r="D426" s="5">
        <v>1684.68</v>
      </c>
      <c r="E426">
        <v>780</v>
      </c>
      <c r="F426" t="s">
        <v>628</v>
      </c>
      <c r="G426" t="s">
        <v>629</v>
      </c>
      <c r="H426" t="s">
        <v>629</v>
      </c>
      <c r="I426" t="s">
        <v>17</v>
      </c>
      <c r="J426" t="s">
        <v>681</v>
      </c>
      <c r="K426" s="2">
        <v>45824</v>
      </c>
      <c r="L426" s="2">
        <v>45869</v>
      </c>
      <c r="N42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27" spans="1:14" x14ac:dyDescent="0.25">
      <c r="A427" t="s">
        <v>13</v>
      </c>
      <c r="B427">
        <v>1</v>
      </c>
      <c r="C427" s="2">
        <v>45843</v>
      </c>
      <c r="D427" s="5">
        <v>-1684.68</v>
      </c>
      <c r="E427">
        <v>780</v>
      </c>
      <c r="F427" t="s">
        <v>628</v>
      </c>
      <c r="G427" t="s">
        <v>629</v>
      </c>
      <c r="H427" t="s">
        <v>629</v>
      </c>
      <c r="I427" t="s">
        <v>17</v>
      </c>
      <c r="J427" t="s">
        <v>682</v>
      </c>
      <c r="K427" s="2">
        <v>45838</v>
      </c>
      <c r="L427" s="2">
        <v>45869</v>
      </c>
      <c r="N42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28" spans="1:14" x14ac:dyDescent="0.25">
      <c r="A428" t="s">
        <v>13</v>
      </c>
      <c r="B428">
        <v>2</v>
      </c>
      <c r="C428" s="2">
        <v>45845</v>
      </c>
      <c r="D428" s="5">
        <v>3900</v>
      </c>
      <c r="E428">
        <v>636</v>
      </c>
      <c r="F428" t="s">
        <v>683</v>
      </c>
      <c r="G428" t="s">
        <v>684</v>
      </c>
      <c r="H428" t="s">
        <v>684</v>
      </c>
      <c r="I428" t="s">
        <v>17</v>
      </c>
      <c r="J428" t="s">
        <v>685</v>
      </c>
      <c r="K428" s="2">
        <v>45837</v>
      </c>
      <c r="L428" s="2">
        <v>45869</v>
      </c>
      <c r="N42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29" spans="1:14" x14ac:dyDescent="0.25">
      <c r="A429" t="s">
        <v>13</v>
      </c>
      <c r="B429">
        <v>6</v>
      </c>
      <c r="C429" s="2">
        <v>45845</v>
      </c>
      <c r="D429" s="5">
        <v>4469.6099999999997</v>
      </c>
      <c r="E429">
        <v>831</v>
      </c>
      <c r="F429" t="s">
        <v>227</v>
      </c>
      <c r="G429" t="s">
        <v>228</v>
      </c>
      <c r="H429" t="s">
        <v>228</v>
      </c>
      <c r="I429" t="s">
        <v>17</v>
      </c>
      <c r="J429" t="s">
        <v>686</v>
      </c>
      <c r="K429" s="2">
        <v>45811</v>
      </c>
      <c r="L429" s="2">
        <v>45871</v>
      </c>
      <c r="N42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30" spans="1:14" x14ac:dyDescent="0.25">
      <c r="A430" t="s">
        <v>13</v>
      </c>
      <c r="B430">
        <v>1</v>
      </c>
      <c r="C430" s="2">
        <v>45846</v>
      </c>
      <c r="D430" s="5">
        <v>688</v>
      </c>
      <c r="E430">
        <v>459</v>
      </c>
      <c r="F430" t="s">
        <v>27</v>
      </c>
      <c r="G430" t="s">
        <v>28</v>
      </c>
      <c r="H430" t="s">
        <v>29</v>
      </c>
      <c r="I430" t="s">
        <v>17</v>
      </c>
      <c r="J430" t="s">
        <v>687</v>
      </c>
      <c r="K430" s="2">
        <v>45841</v>
      </c>
      <c r="L430" s="2">
        <v>45846</v>
      </c>
      <c r="N43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31" spans="1:14" x14ac:dyDescent="0.25">
      <c r="A431" t="s">
        <v>13</v>
      </c>
      <c r="B431">
        <v>1</v>
      </c>
      <c r="C431" s="2">
        <v>45849</v>
      </c>
      <c r="D431" s="5">
        <v>19800</v>
      </c>
      <c r="E431">
        <v>59</v>
      </c>
      <c r="F431" t="s">
        <v>44</v>
      </c>
      <c r="G431" t="s">
        <v>45</v>
      </c>
      <c r="H431" t="s">
        <v>46</v>
      </c>
      <c r="I431" t="s">
        <v>17</v>
      </c>
      <c r="J431" t="s">
        <v>688</v>
      </c>
      <c r="K431" s="2">
        <v>45831</v>
      </c>
      <c r="L431" s="2">
        <v>45849</v>
      </c>
      <c r="N43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32" spans="1:14" x14ac:dyDescent="0.25">
      <c r="A432" t="s">
        <v>13</v>
      </c>
      <c r="B432">
        <v>2</v>
      </c>
      <c r="C432" s="2">
        <v>45849</v>
      </c>
      <c r="D432" s="5">
        <v>-703.15</v>
      </c>
      <c r="E432">
        <v>780</v>
      </c>
      <c r="F432" t="s">
        <v>628</v>
      </c>
      <c r="G432" t="s">
        <v>629</v>
      </c>
      <c r="H432" t="s">
        <v>629</v>
      </c>
      <c r="I432" t="s">
        <v>17</v>
      </c>
      <c r="J432" t="s">
        <v>689</v>
      </c>
      <c r="K432" s="2">
        <v>45838</v>
      </c>
      <c r="L432" s="2">
        <v>45869</v>
      </c>
      <c r="N43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33" spans="1:14" x14ac:dyDescent="0.25">
      <c r="A433" t="s">
        <v>13</v>
      </c>
      <c r="B433">
        <v>2</v>
      </c>
      <c r="C433" s="2">
        <v>45849</v>
      </c>
      <c r="D433" s="5">
        <v>-151.93</v>
      </c>
      <c r="E433">
        <v>780</v>
      </c>
      <c r="F433" t="s">
        <v>628</v>
      </c>
      <c r="G433" t="s">
        <v>629</v>
      </c>
      <c r="H433" t="s">
        <v>629</v>
      </c>
      <c r="I433" t="s">
        <v>17</v>
      </c>
      <c r="J433" t="s">
        <v>690</v>
      </c>
      <c r="K433" s="2">
        <v>45838</v>
      </c>
      <c r="L433" s="2">
        <v>45869</v>
      </c>
      <c r="N43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34" spans="1:14" x14ac:dyDescent="0.25">
      <c r="A434" t="s">
        <v>13</v>
      </c>
      <c r="B434">
        <v>5</v>
      </c>
      <c r="C434" s="2">
        <v>45853</v>
      </c>
      <c r="D434" s="5">
        <v>49.22</v>
      </c>
      <c r="E434">
        <v>873</v>
      </c>
      <c r="F434" t="s">
        <v>691</v>
      </c>
      <c r="G434" t="s">
        <v>692</v>
      </c>
      <c r="H434" t="s">
        <v>692</v>
      </c>
      <c r="I434" t="s">
        <v>17</v>
      </c>
      <c r="J434" t="s">
        <v>693</v>
      </c>
      <c r="K434" s="2">
        <v>45853</v>
      </c>
      <c r="L434" s="2">
        <v>45853</v>
      </c>
      <c r="N43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35" spans="1:14" x14ac:dyDescent="0.25">
      <c r="A435" t="s">
        <v>13</v>
      </c>
      <c r="B435">
        <v>4</v>
      </c>
      <c r="C435" s="2">
        <v>45854</v>
      </c>
      <c r="D435" s="5">
        <v>1043.48</v>
      </c>
      <c r="E435">
        <v>360</v>
      </c>
      <c r="F435" t="s">
        <v>34</v>
      </c>
      <c r="G435" t="s">
        <v>35</v>
      </c>
      <c r="H435" t="s">
        <v>35</v>
      </c>
      <c r="I435" t="s">
        <v>17</v>
      </c>
      <c r="J435" t="s">
        <v>694</v>
      </c>
      <c r="K435" s="2">
        <v>45854</v>
      </c>
      <c r="L435" s="2">
        <v>45854</v>
      </c>
      <c r="N43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36" spans="1:14" x14ac:dyDescent="0.25">
      <c r="A436" t="s">
        <v>13</v>
      </c>
      <c r="B436">
        <v>5</v>
      </c>
      <c r="C436" s="2">
        <v>45854</v>
      </c>
      <c r="D436" s="5">
        <v>522.08000000000004</v>
      </c>
      <c r="E436">
        <v>559</v>
      </c>
      <c r="F436" t="s">
        <v>588</v>
      </c>
      <c r="G436" t="s">
        <v>589</v>
      </c>
      <c r="H436" t="s">
        <v>590</v>
      </c>
      <c r="I436" t="s">
        <v>17</v>
      </c>
      <c r="J436" t="s">
        <v>695</v>
      </c>
      <c r="K436" s="2">
        <v>45854</v>
      </c>
      <c r="L436" s="2">
        <v>45854</v>
      </c>
      <c r="N43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37" spans="1:14" x14ac:dyDescent="0.25">
      <c r="A437" t="s">
        <v>13</v>
      </c>
      <c r="B437">
        <v>1</v>
      </c>
      <c r="C437" s="2">
        <v>45856</v>
      </c>
      <c r="D437" s="5">
        <v>-92.5</v>
      </c>
      <c r="E437">
        <v>155</v>
      </c>
      <c r="F437" t="s">
        <v>59</v>
      </c>
      <c r="G437" t="s">
        <v>60</v>
      </c>
      <c r="H437" t="s">
        <v>60</v>
      </c>
      <c r="I437" t="s">
        <v>17</v>
      </c>
      <c r="J437" t="s">
        <v>696</v>
      </c>
      <c r="K437" s="2">
        <v>45796</v>
      </c>
      <c r="L437" s="2">
        <v>45869</v>
      </c>
      <c r="N43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38" spans="1:14" x14ac:dyDescent="0.25">
      <c r="A438" t="s">
        <v>13</v>
      </c>
      <c r="B438">
        <v>1</v>
      </c>
      <c r="C438" s="2">
        <v>45858</v>
      </c>
      <c r="D438" s="5">
        <v>7</v>
      </c>
      <c r="E438">
        <v>847</v>
      </c>
      <c r="F438" t="s">
        <v>203</v>
      </c>
      <c r="G438" t="s">
        <v>204</v>
      </c>
      <c r="H438" t="s">
        <v>204</v>
      </c>
      <c r="I438" t="s">
        <v>17</v>
      </c>
      <c r="J438" t="s">
        <v>697</v>
      </c>
      <c r="K438" s="2">
        <v>45838</v>
      </c>
      <c r="L438" s="2">
        <v>45858</v>
      </c>
      <c r="N43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39" spans="1:14" x14ac:dyDescent="0.25">
      <c r="A439" t="s">
        <v>13</v>
      </c>
      <c r="B439">
        <v>2</v>
      </c>
      <c r="C439" s="2">
        <v>45859</v>
      </c>
      <c r="D439" s="5">
        <v>495.61</v>
      </c>
      <c r="E439">
        <v>831</v>
      </c>
      <c r="F439" t="s">
        <v>227</v>
      </c>
      <c r="G439" t="s">
        <v>228</v>
      </c>
      <c r="H439" t="s">
        <v>228</v>
      </c>
      <c r="I439" t="s">
        <v>17</v>
      </c>
      <c r="J439" t="s">
        <v>698</v>
      </c>
      <c r="K439" s="2">
        <v>45825</v>
      </c>
      <c r="L439" s="2">
        <v>45885</v>
      </c>
      <c r="N43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40" spans="1:14" x14ac:dyDescent="0.25">
      <c r="A440" t="s">
        <v>13</v>
      </c>
      <c r="B440">
        <v>1</v>
      </c>
      <c r="C440" s="2">
        <v>45860</v>
      </c>
      <c r="D440" s="5">
        <v>209.8</v>
      </c>
      <c r="E440">
        <v>492</v>
      </c>
      <c r="F440" t="s">
        <v>48</v>
      </c>
      <c r="G440" t="s">
        <v>49</v>
      </c>
      <c r="H440" t="s">
        <v>50</v>
      </c>
      <c r="I440" t="s">
        <v>17</v>
      </c>
      <c r="J440" t="s">
        <v>699</v>
      </c>
      <c r="K440" s="2">
        <v>45830</v>
      </c>
      <c r="L440" s="2">
        <v>45860</v>
      </c>
      <c r="N44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41" spans="1:14" x14ac:dyDescent="0.25">
      <c r="A441" t="s">
        <v>13</v>
      </c>
      <c r="B441">
        <v>2</v>
      </c>
      <c r="C441" s="2">
        <v>45860</v>
      </c>
      <c r="D441" s="5">
        <v>386</v>
      </c>
      <c r="E441">
        <v>765</v>
      </c>
      <c r="F441" t="s">
        <v>160</v>
      </c>
      <c r="G441" t="s">
        <v>161</v>
      </c>
      <c r="H441" t="s">
        <v>161</v>
      </c>
      <c r="I441" t="s">
        <v>17</v>
      </c>
      <c r="J441" t="s">
        <v>700</v>
      </c>
      <c r="K441" s="2">
        <v>45834</v>
      </c>
      <c r="L441" s="2">
        <v>45869</v>
      </c>
      <c r="N44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42" spans="1:14" x14ac:dyDescent="0.25">
      <c r="A442" t="s">
        <v>13</v>
      </c>
      <c r="B442">
        <v>1</v>
      </c>
      <c r="C442" s="2">
        <v>45861</v>
      </c>
      <c r="D442" s="5">
        <v>400</v>
      </c>
      <c r="E442">
        <v>594</v>
      </c>
      <c r="F442" t="s">
        <v>701</v>
      </c>
      <c r="G442" t="s">
        <v>702</v>
      </c>
      <c r="H442" t="s">
        <v>702</v>
      </c>
      <c r="I442" t="s">
        <v>17</v>
      </c>
      <c r="J442" t="s">
        <v>703</v>
      </c>
      <c r="K442" s="2">
        <v>45855</v>
      </c>
      <c r="L442" s="2">
        <v>45869</v>
      </c>
      <c r="N44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43" spans="1:14" x14ac:dyDescent="0.25">
      <c r="A443" t="s">
        <v>13</v>
      </c>
      <c r="B443">
        <v>1</v>
      </c>
      <c r="C443" s="2">
        <v>45861</v>
      </c>
      <c r="D443" s="5">
        <v>-400</v>
      </c>
      <c r="E443">
        <v>594</v>
      </c>
      <c r="F443" t="s">
        <v>701</v>
      </c>
      <c r="G443" t="s">
        <v>702</v>
      </c>
      <c r="H443" t="s">
        <v>702</v>
      </c>
      <c r="I443" t="s">
        <v>17</v>
      </c>
      <c r="J443" t="s">
        <v>427</v>
      </c>
      <c r="K443" s="2">
        <v>45861</v>
      </c>
      <c r="L443" s="2">
        <v>45891</v>
      </c>
      <c r="N44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44" spans="1:14" x14ac:dyDescent="0.25">
      <c r="A444" t="s">
        <v>13</v>
      </c>
      <c r="B444">
        <v>2</v>
      </c>
      <c r="C444" s="2">
        <v>45861</v>
      </c>
      <c r="D444" s="5">
        <v>-264</v>
      </c>
      <c r="E444">
        <v>821</v>
      </c>
      <c r="F444" t="s">
        <v>143</v>
      </c>
      <c r="G444" t="s">
        <v>144</v>
      </c>
      <c r="H444" t="s">
        <v>144</v>
      </c>
      <c r="I444" t="s">
        <v>17</v>
      </c>
      <c r="J444" t="s">
        <v>704</v>
      </c>
      <c r="K444" s="2">
        <v>45861</v>
      </c>
      <c r="L444" s="2">
        <v>45900</v>
      </c>
      <c r="N44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45" spans="1:14" x14ac:dyDescent="0.25">
      <c r="A445" t="s">
        <v>13</v>
      </c>
      <c r="B445">
        <v>2</v>
      </c>
      <c r="C445" s="2">
        <v>45861</v>
      </c>
      <c r="D445" s="5">
        <v>264</v>
      </c>
      <c r="E445">
        <v>821</v>
      </c>
      <c r="F445" t="s">
        <v>143</v>
      </c>
      <c r="G445" t="s">
        <v>144</v>
      </c>
      <c r="H445" t="s">
        <v>144</v>
      </c>
      <c r="I445" t="s">
        <v>17</v>
      </c>
      <c r="J445" t="s">
        <v>705</v>
      </c>
      <c r="K445" s="2">
        <v>45861</v>
      </c>
      <c r="L445" s="2">
        <v>45900</v>
      </c>
      <c r="N44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46" spans="1:14" x14ac:dyDescent="0.25">
      <c r="A446" t="s">
        <v>13</v>
      </c>
      <c r="B446">
        <v>1</v>
      </c>
      <c r="C446" s="2">
        <v>45862</v>
      </c>
      <c r="D446" s="5">
        <v>19.21</v>
      </c>
      <c r="E446">
        <v>503</v>
      </c>
      <c r="F446" t="s">
        <v>52</v>
      </c>
      <c r="G446" t="s">
        <v>53</v>
      </c>
      <c r="H446" t="s">
        <v>53</v>
      </c>
      <c r="I446" t="s">
        <v>17</v>
      </c>
      <c r="J446" t="s">
        <v>706</v>
      </c>
      <c r="K446" s="2">
        <v>45832</v>
      </c>
      <c r="L446" s="2">
        <v>45862</v>
      </c>
      <c r="N44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47" spans="1:14" x14ac:dyDescent="0.25">
      <c r="A447" t="s">
        <v>13</v>
      </c>
      <c r="B447">
        <v>4</v>
      </c>
      <c r="C447" s="2">
        <v>45862</v>
      </c>
      <c r="D447" s="5">
        <v>-2018.04</v>
      </c>
      <c r="E447">
        <v>362</v>
      </c>
      <c r="F447" t="s">
        <v>174</v>
      </c>
      <c r="G447" t="s">
        <v>175</v>
      </c>
      <c r="H447" t="s">
        <v>175</v>
      </c>
      <c r="I447" t="s">
        <v>17</v>
      </c>
      <c r="J447" t="s">
        <v>707</v>
      </c>
      <c r="K447" s="2">
        <v>45833</v>
      </c>
      <c r="L447" s="2">
        <v>45869</v>
      </c>
      <c r="N44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48" spans="1:14" x14ac:dyDescent="0.25">
      <c r="A448" t="s">
        <v>13</v>
      </c>
      <c r="B448">
        <v>1</v>
      </c>
      <c r="C448" s="2">
        <v>45866</v>
      </c>
      <c r="D448" s="5">
        <v>172.89</v>
      </c>
      <c r="E448">
        <v>503</v>
      </c>
      <c r="F448" t="s">
        <v>52</v>
      </c>
      <c r="G448" t="s">
        <v>53</v>
      </c>
      <c r="H448" t="s">
        <v>53</v>
      </c>
      <c r="I448" t="s">
        <v>17</v>
      </c>
      <c r="J448" t="s">
        <v>708</v>
      </c>
      <c r="K448" s="2">
        <v>45805</v>
      </c>
      <c r="L448" s="2">
        <v>45866</v>
      </c>
      <c r="N44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49" spans="1:14" x14ac:dyDescent="0.25">
      <c r="A449" t="s">
        <v>13</v>
      </c>
      <c r="B449">
        <v>3</v>
      </c>
      <c r="C449" s="2">
        <v>45866</v>
      </c>
      <c r="D449" s="5">
        <v>22.13</v>
      </c>
      <c r="E449">
        <v>503</v>
      </c>
      <c r="F449" t="s">
        <v>52</v>
      </c>
      <c r="G449" t="s">
        <v>53</v>
      </c>
      <c r="H449" t="s">
        <v>53</v>
      </c>
      <c r="I449" t="s">
        <v>17</v>
      </c>
      <c r="J449" t="s">
        <v>709</v>
      </c>
      <c r="K449" s="2">
        <v>45805</v>
      </c>
      <c r="L449" s="2">
        <v>45869</v>
      </c>
      <c r="N44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50" spans="1:14" x14ac:dyDescent="0.25">
      <c r="A450" t="s">
        <v>13</v>
      </c>
      <c r="B450">
        <v>4</v>
      </c>
      <c r="C450" s="2">
        <v>45866</v>
      </c>
      <c r="D450" s="5">
        <v>1078.69</v>
      </c>
      <c r="E450">
        <v>874</v>
      </c>
      <c r="F450" t="s">
        <v>710</v>
      </c>
      <c r="G450" t="s">
        <v>711</v>
      </c>
      <c r="H450" t="s">
        <v>712</v>
      </c>
      <c r="I450" t="s">
        <v>17</v>
      </c>
      <c r="J450" t="s">
        <v>713</v>
      </c>
      <c r="K450" s="2">
        <v>45861</v>
      </c>
      <c r="L450" s="2">
        <v>45869</v>
      </c>
      <c r="N45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51" spans="1:14" x14ac:dyDescent="0.25">
      <c r="A451" t="s">
        <v>13</v>
      </c>
      <c r="B451">
        <v>2</v>
      </c>
      <c r="C451" s="2">
        <v>45867</v>
      </c>
      <c r="D451" s="5">
        <v>250</v>
      </c>
      <c r="E451">
        <v>740</v>
      </c>
      <c r="F451" t="s">
        <v>714</v>
      </c>
      <c r="G451" t="s">
        <v>715</v>
      </c>
      <c r="H451" t="s">
        <v>715</v>
      </c>
      <c r="I451" t="s">
        <v>17</v>
      </c>
      <c r="J451" t="s">
        <v>716</v>
      </c>
      <c r="K451" s="2">
        <v>45838</v>
      </c>
      <c r="L451" s="2">
        <v>45867</v>
      </c>
      <c r="N45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52" spans="1:14" x14ac:dyDescent="0.25">
      <c r="A452" t="s">
        <v>13</v>
      </c>
      <c r="B452">
        <v>2</v>
      </c>
      <c r="C452" s="2">
        <v>45867</v>
      </c>
      <c r="D452" s="5">
        <v>600</v>
      </c>
      <c r="E452">
        <v>857</v>
      </c>
      <c r="F452" t="s">
        <v>335</v>
      </c>
      <c r="G452" t="s">
        <v>336</v>
      </c>
      <c r="H452" t="s">
        <v>336</v>
      </c>
      <c r="I452" t="s">
        <v>17</v>
      </c>
      <c r="J452" t="s">
        <v>717</v>
      </c>
      <c r="K452" s="2">
        <v>45836</v>
      </c>
      <c r="L452" s="2">
        <v>45867</v>
      </c>
      <c r="N45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53" spans="1:14" x14ac:dyDescent="0.25">
      <c r="A453" t="s">
        <v>13</v>
      </c>
      <c r="B453">
        <v>2</v>
      </c>
      <c r="C453" s="2">
        <v>45867</v>
      </c>
      <c r="D453" s="5">
        <v>27000</v>
      </c>
      <c r="E453">
        <v>571</v>
      </c>
      <c r="F453" t="s">
        <v>524</v>
      </c>
      <c r="G453" t="s">
        <v>525</v>
      </c>
      <c r="H453" t="s">
        <v>525</v>
      </c>
      <c r="I453" t="s">
        <v>17</v>
      </c>
      <c r="J453" t="s">
        <v>718</v>
      </c>
      <c r="K453" s="2">
        <v>45838</v>
      </c>
      <c r="L453" s="2">
        <v>45868</v>
      </c>
      <c r="N45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54" spans="1:14" x14ac:dyDescent="0.25">
      <c r="A454" t="s">
        <v>13</v>
      </c>
      <c r="B454">
        <v>2</v>
      </c>
      <c r="C454" s="2">
        <v>45867</v>
      </c>
      <c r="D454" s="5">
        <v>400</v>
      </c>
      <c r="E454">
        <v>871</v>
      </c>
      <c r="F454" t="s">
        <v>719</v>
      </c>
      <c r="G454" t="s">
        <v>720</v>
      </c>
      <c r="H454" t="s">
        <v>721</v>
      </c>
      <c r="I454" t="s">
        <v>17</v>
      </c>
      <c r="J454" t="s">
        <v>599</v>
      </c>
      <c r="K454" s="2">
        <v>45839</v>
      </c>
      <c r="L454" s="2">
        <v>45869</v>
      </c>
      <c r="N45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55" spans="1:14" x14ac:dyDescent="0.25">
      <c r="A455" t="s">
        <v>13</v>
      </c>
      <c r="B455">
        <v>2</v>
      </c>
      <c r="C455" s="2">
        <v>45867</v>
      </c>
      <c r="D455" s="5">
        <v>528</v>
      </c>
      <c r="E455">
        <v>635</v>
      </c>
      <c r="F455" t="s">
        <v>124</v>
      </c>
      <c r="G455" t="s">
        <v>125</v>
      </c>
      <c r="H455" t="s">
        <v>126</v>
      </c>
      <c r="I455" t="s">
        <v>17</v>
      </c>
      <c r="J455" t="s">
        <v>722</v>
      </c>
      <c r="K455" s="2">
        <v>45808</v>
      </c>
      <c r="L455" s="2">
        <v>45869</v>
      </c>
      <c r="N45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56" spans="1:14" x14ac:dyDescent="0.25">
      <c r="A456" t="s">
        <v>13</v>
      </c>
      <c r="B456">
        <v>2</v>
      </c>
      <c r="C456" s="2">
        <v>45867</v>
      </c>
      <c r="D456" s="5">
        <v>1857</v>
      </c>
      <c r="E456">
        <v>635</v>
      </c>
      <c r="F456" t="s">
        <v>124</v>
      </c>
      <c r="G456" t="s">
        <v>125</v>
      </c>
      <c r="H456" t="s">
        <v>126</v>
      </c>
      <c r="I456" t="s">
        <v>17</v>
      </c>
      <c r="J456" t="s">
        <v>600</v>
      </c>
      <c r="K456" s="2">
        <v>45808</v>
      </c>
      <c r="L456" s="2">
        <v>45869</v>
      </c>
      <c r="N45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57" spans="1:14" x14ac:dyDescent="0.25">
      <c r="A457" t="s">
        <v>13</v>
      </c>
      <c r="B457">
        <v>2</v>
      </c>
      <c r="C457" s="2">
        <v>45867</v>
      </c>
      <c r="D457" s="5">
        <v>2000</v>
      </c>
      <c r="E457">
        <v>162</v>
      </c>
      <c r="F457" t="s">
        <v>723</v>
      </c>
      <c r="G457" t="s">
        <v>724</v>
      </c>
      <c r="H457" t="s">
        <v>724</v>
      </c>
      <c r="I457" t="s">
        <v>17</v>
      </c>
      <c r="J457" t="s">
        <v>725</v>
      </c>
      <c r="K457" s="2">
        <v>45826</v>
      </c>
      <c r="L457" s="2">
        <v>45869</v>
      </c>
      <c r="N45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58" spans="1:14" x14ac:dyDescent="0.25">
      <c r="A458" t="s">
        <v>13</v>
      </c>
      <c r="B458">
        <v>2</v>
      </c>
      <c r="C458" s="2">
        <v>45867</v>
      </c>
      <c r="D458" s="5">
        <v>1597.81</v>
      </c>
      <c r="E458">
        <v>501</v>
      </c>
      <c r="F458" t="s">
        <v>140</v>
      </c>
      <c r="G458" t="s">
        <v>141</v>
      </c>
      <c r="H458" t="s">
        <v>141</v>
      </c>
      <c r="I458" t="s">
        <v>17</v>
      </c>
      <c r="J458" t="s">
        <v>726</v>
      </c>
      <c r="K458" s="2">
        <v>45777</v>
      </c>
      <c r="L458" s="2">
        <v>45869</v>
      </c>
      <c r="N45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59" spans="1:14" x14ac:dyDescent="0.25">
      <c r="A459" t="s">
        <v>13</v>
      </c>
      <c r="B459">
        <v>2</v>
      </c>
      <c r="C459" s="2">
        <v>45867</v>
      </c>
      <c r="D459" s="5">
        <v>180</v>
      </c>
      <c r="E459">
        <v>386</v>
      </c>
      <c r="F459" t="s">
        <v>727</v>
      </c>
      <c r="G459" t="s">
        <v>728</v>
      </c>
      <c r="H459" t="s">
        <v>729</v>
      </c>
      <c r="I459" t="s">
        <v>17</v>
      </c>
      <c r="J459" t="s">
        <v>730</v>
      </c>
      <c r="K459" s="2">
        <v>45841</v>
      </c>
      <c r="L459" s="2">
        <v>45869</v>
      </c>
      <c r="N45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60" spans="1:14" x14ac:dyDescent="0.25">
      <c r="A460" t="s">
        <v>13</v>
      </c>
      <c r="B460">
        <v>2</v>
      </c>
      <c r="C460" s="2">
        <v>45867</v>
      </c>
      <c r="D460" s="5">
        <v>65</v>
      </c>
      <c r="E460">
        <v>731</v>
      </c>
      <c r="F460" t="s">
        <v>147</v>
      </c>
      <c r="G460" t="s">
        <v>148</v>
      </c>
      <c r="H460" t="s">
        <v>148</v>
      </c>
      <c r="I460" t="s">
        <v>17</v>
      </c>
      <c r="J460" t="s">
        <v>731</v>
      </c>
      <c r="K460" s="2">
        <v>45808</v>
      </c>
      <c r="L460" s="2">
        <v>45869</v>
      </c>
      <c r="N46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61" spans="1:14" x14ac:dyDescent="0.25">
      <c r="A461" t="s">
        <v>13</v>
      </c>
      <c r="B461">
        <v>2</v>
      </c>
      <c r="C461" s="2">
        <v>45867</v>
      </c>
      <c r="D461" s="5">
        <v>7400</v>
      </c>
      <c r="E461">
        <v>639</v>
      </c>
      <c r="F461" t="s">
        <v>619</v>
      </c>
      <c r="G461" t="s">
        <v>620</v>
      </c>
      <c r="H461" t="s">
        <v>621</v>
      </c>
      <c r="I461" t="s">
        <v>17</v>
      </c>
      <c r="J461" t="s">
        <v>732</v>
      </c>
      <c r="K461" s="2">
        <v>45777</v>
      </c>
      <c r="L461" s="2">
        <v>45869</v>
      </c>
      <c r="N46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62" spans="1:14" x14ac:dyDescent="0.25">
      <c r="A462" t="s">
        <v>13</v>
      </c>
      <c r="B462">
        <v>2</v>
      </c>
      <c r="C462" s="2">
        <v>45867</v>
      </c>
      <c r="D462" s="5">
        <v>1470</v>
      </c>
      <c r="E462">
        <v>778</v>
      </c>
      <c r="F462" t="s">
        <v>733</v>
      </c>
      <c r="G462" t="s">
        <v>289</v>
      </c>
      <c r="H462" t="s">
        <v>289</v>
      </c>
      <c r="I462" t="s">
        <v>17</v>
      </c>
      <c r="J462" t="s">
        <v>734</v>
      </c>
      <c r="K462" s="2">
        <v>45789</v>
      </c>
      <c r="L462" s="2">
        <v>45869</v>
      </c>
      <c r="N46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63" spans="1:14" x14ac:dyDescent="0.25">
      <c r="A463" t="s">
        <v>13</v>
      </c>
      <c r="B463">
        <v>2</v>
      </c>
      <c r="C463" s="2">
        <v>45867</v>
      </c>
      <c r="D463" s="5">
        <v>470</v>
      </c>
      <c r="E463">
        <v>44</v>
      </c>
      <c r="F463" t="s">
        <v>150</v>
      </c>
      <c r="G463" t="s">
        <v>151</v>
      </c>
      <c r="H463" t="s">
        <v>151</v>
      </c>
      <c r="I463" t="s">
        <v>17</v>
      </c>
      <c r="J463" t="s">
        <v>676</v>
      </c>
      <c r="K463" s="2">
        <v>45834</v>
      </c>
      <c r="L463" s="2">
        <v>45869</v>
      </c>
      <c r="N46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64" spans="1:14" x14ac:dyDescent="0.25">
      <c r="A464" t="s">
        <v>13</v>
      </c>
      <c r="B464">
        <v>2</v>
      </c>
      <c r="C464" s="2">
        <v>45867</v>
      </c>
      <c r="D464" s="5">
        <v>264</v>
      </c>
      <c r="E464">
        <v>821</v>
      </c>
      <c r="F464" t="s">
        <v>143</v>
      </c>
      <c r="G464" t="s">
        <v>144</v>
      </c>
      <c r="H464" t="s">
        <v>144</v>
      </c>
      <c r="I464" t="s">
        <v>17</v>
      </c>
      <c r="J464" t="s">
        <v>735</v>
      </c>
      <c r="K464" s="2">
        <v>45838</v>
      </c>
      <c r="L464" s="2">
        <v>45869</v>
      </c>
      <c r="N46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65" spans="1:14" x14ac:dyDescent="0.25">
      <c r="A465" t="s">
        <v>13</v>
      </c>
      <c r="B465">
        <v>2</v>
      </c>
      <c r="C465" s="2">
        <v>45867</v>
      </c>
      <c r="D465" s="5">
        <v>355.5</v>
      </c>
      <c r="E465">
        <v>821</v>
      </c>
      <c r="F465" t="s">
        <v>143</v>
      </c>
      <c r="G465" t="s">
        <v>144</v>
      </c>
      <c r="H465" t="s">
        <v>144</v>
      </c>
      <c r="I465" t="s">
        <v>17</v>
      </c>
      <c r="J465" t="s">
        <v>736</v>
      </c>
      <c r="K465" s="2">
        <v>45838</v>
      </c>
      <c r="L465" s="2">
        <v>45869</v>
      </c>
      <c r="N46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66" spans="1:14" x14ac:dyDescent="0.25">
      <c r="A466" t="s">
        <v>13</v>
      </c>
      <c r="B466">
        <v>2</v>
      </c>
      <c r="C466" s="2">
        <v>45867</v>
      </c>
      <c r="D466" s="5">
        <v>29.52</v>
      </c>
      <c r="E466">
        <v>613</v>
      </c>
      <c r="F466" t="s">
        <v>166</v>
      </c>
      <c r="G466" t="s">
        <v>167</v>
      </c>
      <c r="H466" t="s">
        <v>167</v>
      </c>
      <c r="I466" t="s">
        <v>17</v>
      </c>
      <c r="J466" t="s">
        <v>737</v>
      </c>
      <c r="K466" s="2">
        <v>45838</v>
      </c>
      <c r="L466" s="2">
        <v>45869</v>
      </c>
      <c r="N46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67" spans="1:14" x14ac:dyDescent="0.25">
      <c r="A467" t="s">
        <v>13</v>
      </c>
      <c r="B467">
        <v>2</v>
      </c>
      <c r="C467" s="2">
        <v>45867</v>
      </c>
      <c r="D467" s="5">
        <v>1458</v>
      </c>
      <c r="E467">
        <v>202</v>
      </c>
      <c r="F467" t="s">
        <v>281</v>
      </c>
      <c r="G467" t="s">
        <v>282</v>
      </c>
      <c r="H467" t="s">
        <v>282</v>
      </c>
      <c r="I467" t="s">
        <v>17</v>
      </c>
      <c r="J467" t="s">
        <v>738</v>
      </c>
      <c r="K467" s="2">
        <v>45838</v>
      </c>
      <c r="L467" s="2">
        <v>45869</v>
      </c>
      <c r="N46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68" spans="1:14" x14ac:dyDescent="0.25">
      <c r="A468" t="s">
        <v>13</v>
      </c>
      <c r="B468">
        <v>2</v>
      </c>
      <c r="C468" s="2">
        <v>45867</v>
      </c>
      <c r="D468" s="5">
        <v>264.02</v>
      </c>
      <c r="E468">
        <v>814</v>
      </c>
      <c r="F468" t="s">
        <v>170</v>
      </c>
      <c r="G468" t="s">
        <v>171</v>
      </c>
      <c r="H468" t="s">
        <v>171</v>
      </c>
      <c r="I468" t="s">
        <v>17</v>
      </c>
      <c r="J468" t="s">
        <v>739</v>
      </c>
      <c r="K468" s="2">
        <v>45777</v>
      </c>
      <c r="L468" s="2">
        <v>45869</v>
      </c>
      <c r="N46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69" spans="1:14" x14ac:dyDescent="0.25">
      <c r="A469" t="s">
        <v>13</v>
      </c>
      <c r="B469">
        <v>2</v>
      </c>
      <c r="C469" s="2">
        <v>45867</v>
      </c>
      <c r="D469" s="5">
        <v>8.9</v>
      </c>
      <c r="E469">
        <v>514</v>
      </c>
      <c r="F469" t="s">
        <v>177</v>
      </c>
      <c r="G469" t="s">
        <v>178</v>
      </c>
      <c r="H469" t="s">
        <v>178</v>
      </c>
      <c r="I469" t="s">
        <v>17</v>
      </c>
      <c r="J469" t="s">
        <v>740</v>
      </c>
      <c r="K469" s="2">
        <v>45808</v>
      </c>
      <c r="L469" s="2">
        <v>45869</v>
      </c>
      <c r="N46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70" spans="1:14" x14ac:dyDescent="0.25">
      <c r="A470" t="s">
        <v>13</v>
      </c>
      <c r="B470">
        <v>2</v>
      </c>
      <c r="C470" s="2">
        <v>45867</v>
      </c>
      <c r="D470" s="5">
        <v>8.9</v>
      </c>
      <c r="E470">
        <v>514</v>
      </c>
      <c r="F470" t="s">
        <v>177</v>
      </c>
      <c r="G470" t="s">
        <v>178</v>
      </c>
      <c r="H470" t="s">
        <v>178</v>
      </c>
      <c r="I470" t="s">
        <v>17</v>
      </c>
      <c r="J470" t="s">
        <v>741</v>
      </c>
      <c r="K470" s="2">
        <v>45808</v>
      </c>
      <c r="L470" s="2">
        <v>45869</v>
      </c>
      <c r="N47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71" spans="1:14" x14ac:dyDescent="0.25">
      <c r="A471" t="s">
        <v>13</v>
      </c>
      <c r="B471">
        <v>2</v>
      </c>
      <c r="C471" s="2">
        <v>45867</v>
      </c>
      <c r="D471" s="5">
        <v>8.9</v>
      </c>
      <c r="E471">
        <v>514</v>
      </c>
      <c r="F471" t="s">
        <v>177</v>
      </c>
      <c r="G471" t="s">
        <v>178</v>
      </c>
      <c r="H471" t="s">
        <v>178</v>
      </c>
      <c r="I471" t="s">
        <v>17</v>
      </c>
      <c r="J471" t="s">
        <v>742</v>
      </c>
      <c r="K471" s="2">
        <v>45808</v>
      </c>
      <c r="L471" s="2">
        <v>45869</v>
      </c>
      <c r="N47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72" spans="1:14" x14ac:dyDescent="0.25">
      <c r="A472" t="s">
        <v>13</v>
      </c>
      <c r="B472">
        <v>2</v>
      </c>
      <c r="C472" s="2">
        <v>45867</v>
      </c>
      <c r="D472" s="5">
        <v>985.6</v>
      </c>
      <c r="E472">
        <v>511</v>
      </c>
      <c r="F472" t="s">
        <v>295</v>
      </c>
      <c r="G472" t="s">
        <v>296</v>
      </c>
      <c r="H472" t="s">
        <v>296</v>
      </c>
      <c r="I472" t="s">
        <v>17</v>
      </c>
      <c r="J472" t="s">
        <v>743</v>
      </c>
      <c r="K472" s="2">
        <v>45811</v>
      </c>
      <c r="L472" s="2">
        <v>45869</v>
      </c>
      <c r="N47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73" spans="1:14" x14ac:dyDescent="0.25">
      <c r="A473" t="s">
        <v>13</v>
      </c>
      <c r="B473">
        <v>2</v>
      </c>
      <c r="C473" s="2">
        <v>45867</v>
      </c>
      <c r="D473" s="5">
        <v>9495.7800000000007</v>
      </c>
      <c r="E473">
        <v>511</v>
      </c>
      <c r="F473" t="s">
        <v>295</v>
      </c>
      <c r="G473" t="s">
        <v>296</v>
      </c>
      <c r="H473" t="s">
        <v>296</v>
      </c>
      <c r="I473" t="s">
        <v>17</v>
      </c>
      <c r="J473" t="s">
        <v>744</v>
      </c>
      <c r="K473" s="2">
        <v>45838</v>
      </c>
      <c r="L473" s="2">
        <v>45869</v>
      </c>
      <c r="N47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74" spans="1:14" x14ac:dyDescent="0.25">
      <c r="A474" t="s">
        <v>13</v>
      </c>
      <c r="B474">
        <v>2</v>
      </c>
      <c r="C474" s="2">
        <v>45867</v>
      </c>
      <c r="D474" s="5">
        <v>355.6</v>
      </c>
      <c r="E474">
        <v>36</v>
      </c>
      <c r="F474" t="s">
        <v>387</v>
      </c>
      <c r="G474" t="s">
        <v>388</v>
      </c>
      <c r="H474" t="s">
        <v>388</v>
      </c>
      <c r="I474" t="s">
        <v>17</v>
      </c>
      <c r="J474" t="s">
        <v>745</v>
      </c>
      <c r="K474" s="2">
        <v>45770</v>
      </c>
      <c r="L474" s="2">
        <v>45869</v>
      </c>
      <c r="N47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75" spans="1:14" x14ac:dyDescent="0.25">
      <c r="A475" t="s">
        <v>13</v>
      </c>
      <c r="B475">
        <v>2</v>
      </c>
      <c r="C475" s="2">
        <v>45867</v>
      </c>
      <c r="D475" s="5">
        <v>340</v>
      </c>
      <c r="E475">
        <v>36</v>
      </c>
      <c r="F475" t="s">
        <v>387</v>
      </c>
      <c r="G475" t="s">
        <v>388</v>
      </c>
      <c r="H475" t="s">
        <v>388</v>
      </c>
      <c r="I475" t="s">
        <v>17</v>
      </c>
      <c r="J475" t="s">
        <v>746</v>
      </c>
      <c r="K475" s="2">
        <v>45775</v>
      </c>
      <c r="L475" s="2">
        <v>45869</v>
      </c>
      <c r="N47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76" spans="1:14" x14ac:dyDescent="0.25">
      <c r="A476" t="s">
        <v>13</v>
      </c>
      <c r="B476">
        <v>2</v>
      </c>
      <c r="C476" s="2">
        <v>45867</v>
      </c>
      <c r="D476" s="5">
        <v>86.29</v>
      </c>
      <c r="E476">
        <v>201</v>
      </c>
      <c r="F476" t="s">
        <v>193</v>
      </c>
      <c r="G476" t="s">
        <v>194</v>
      </c>
      <c r="H476" t="s">
        <v>194</v>
      </c>
      <c r="I476" t="s">
        <v>17</v>
      </c>
      <c r="J476" t="s">
        <v>747</v>
      </c>
      <c r="K476" s="2">
        <v>45838</v>
      </c>
      <c r="L476" s="2">
        <v>45869</v>
      </c>
      <c r="N47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77" spans="1:14" x14ac:dyDescent="0.25">
      <c r="A477" t="s">
        <v>13</v>
      </c>
      <c r="B477">
        <v>3</v>
      </c>
      <c r="C477" s="2">
        <v>45867</v>
      </c>
      <c r="D477" s="5">
        <v>13.94</v>
      </c>
      <c r="E477">
        <v>875</v>
      </c>
      <c r="F477" t="s">
        <v>748</v>
      </c>
      <c r="G477" t="s">
        <v>749</v>
      </c>
      <c r="H477" t="s">
        <v>749</v>
      </c>
      <c r="I477" t="s">
        <v>17</v>
      </c>
      <c r="J477" t="s">
        <v>750</v>
      </c>
      <c r="K477" s="2">
        <v>45866</v>
      </c>
      <c r="L477" s="2">
        <v>45867</v>
      </c>
      <c r="N47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78" spans="1:14" x14ac:dyDescent="0.25">
      <c r="A478" t="s">
        <v>13</v>
      </c>
      <c r="B478">
        <v>8</v>
      </c>
      <c r="C478" s="2">
        <v>45867</v>
      </c>
      <c r="D478" s="5">
        <v>1063.4100000000001</v>
      </c>
      <c r="E478">
        <v>874</v>
      </c>
      <c r="F478" t="s">
        <v>710</v>
      </c>
      <c r="G478" t="s">
        <v>711</v>
      </c>
      <c r="H478" t="s">
        <v>712</v>
      </c>
      <c r="I478" t="s">
        <v>17</v>
      </c>
      <c r="J478" t="s">
        <v>751</v>
      </c>
      <c r="K478" s="2">
        <v>45862</v>
      </c>
      <c r="L478" s="2">
        <v>45869</v>
      </c>
      <c r="N47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79" spans="1:14" x14ac:dyDescent="0.25">
      <c r="A479" t="s">
        <v>13</v>
      </c>
      <c r="B479">
        <v>1</v>
      </c>
      <c r="C479" s="2">
        <v>45868</v>
      </c>
      <c r="D479" s="5">
        <v>50</v>
      </c>
      <c r="E479">
        <v>665</v>
      </c>
      <c r="F479" t="s">
        <v>234</v>
      </c>
      <c r="G479" t="s">
        <v>235</v>
      </c>
      <c r="H479" t="s">
        <v>235</v>
      </c>
      <c r="I479" t="s">
        <v>17</v>
      </c>
      <c r="J479" t="s">
        <v>752</v>
      </c>
      <c r="K479" s="2">
        <v>45838</v>
      </c>
      <c r="L479" s="2">
        <v>45868</v>
      </c>
      <c r="N47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80" spans="1:14" x14ac:dyDescent="0.25">
      <c r="A480" t="s">
        <v>13</v>
      </c>
      <c r="B480">
        <v>2</v>
      </c>
      <c r="C480" s="2">
        <v>45868</v>
      </c>
      <c r="D480" s="5">
        <v>253.76</v>
      </c>
      <c r="E480">
        <v>225</v>
      </c>
      <c r="F480" t="s">
        <v>475</v>
      </c>
      <c r="G480" t="s">
        <v>476</v>
      </c>
      <c r="H480" t="s">
        <v>477</v>
      </c>
      <c r="I480" t="s">
        <v>17</v>
      </c>
      <c r="J480" t="s">
        <v>694</v>
      </c>
      <c r="K480" s="2">
        <v>45846</v>
      </c>
      <c r="L480" s="2">
        <v>45869</v>
      </c>
      <c r="N48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81" spans="1:14" x14ac:dyDescent="0.25">
      <c r="A481" t="s">
        <v>13</v>
      </c>
      <c r="B481">
        <v>3</v>
      </c>
      <c r="C481" s="2">
        <v>45868</v>
      </c>
      <c r="D481" s="5">
        <v>92.84</v>
      </c>
      <c r="E481">
        <v>772</v>
      </c>
      <c r="F481" t="s">
        <v>19</v>
      </c>
      <c r="G481" t="s">
        <v>20</v>
      </c>
      <c r="H481" t="s">
        <v>20</v>
      </c>
      <c r="I481" t="s">
        <v>17</v>
      </c>
      <c r="J481" t="s">
        <v>753</v>
      </c>
      <c r="K481" s="2">
        <v>45841</v>
      </c>
      <c r="L481" s="2">
        <v>45868</v>
      </c>
      <c r="N48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82" spans="1:14" x14ac:dyDescent="0.25">
      <c r="A482" t="s">
        <v>13</v>
      </c>
      <c r="B482">
        <v>4</v>
      </c>
      <c r="C482" s="2">
        <v>45868</v>
      </c>
      <c r="D482" s="5">
        <v>1800</v>
      </c>
      <c r="E482">
        <v>861</v>
      </c>
      <c r="F482" t="s">
        <v>754</v>
      </c>
      <c r="G482" t="s">
        <v>755</v>
      </c>
      <c r="H482" t="s">
        <v>755</v>
      </c>
      <c r="I482" t="s">
        <v>17</v>
      </c>
      <c r="J482" t="s">
        <v>347</v>
      </c>
      <c r="K482" s="2">
        <v>45736</v>
      </c>
      <c r="L482" s="2">
        <v>45868</v>
      </c>
      <c r="N48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83" spans="1:14" x14ac:dyDescent="0.25">
      <c r="A483" t="s">
        <v>13</v>
      </c>
      <c r="B483">
        <v>4</v>
      </c>
      <c r="C483" s="2">
        <v>45868</v>
      </c>
      <c r="D483" s="5">
        <v>230.54</v>
      </c>
      <c r="E483">
        <v>318</v>
      </c>
      <c r="F483" t="s">
        <v>605</v>
      </c>
      <c r="G483" t="s">
        <v>606</v>
      </c>
      <c r="H483" t="s">
        <v>607</v>
      </c>
      <c r="I483" t="s">
        <v>17</v>
      </c>
      <c r="J483" t="s">
        <v>756</v>
      </c>
      <c r="K483" s="2">
        <v>45862</v>
      </c>
      <c r="L483" s="2">
        <v>45869</v>
      </c>
      <c r="N48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84" spans="1:14" x14ac:dyDescent="0.25">
      <c r="A484" t="s">
        <v>13</v>
      </c>
      <c r="B484">
        <v>4</v>
      </c>
      <c r="C484" s="2">
        <v>45868</v>
      </c>
      <c r="D484" s="5">
        <v>195</v>
      </c>
      <c r="E484">
        <v>608</v>
      </c>
      <c r="F484" t="s">
        <v>129</v>
      </c>
      <c r="G484" t="s">
        <v>130</v>
      </c>
      <c r="H484" t="s">
        <v>131</v>
      </c>
      <c r="I484" t="s">
        <v>17</v>
      </c>
      <c r="J484" t="s">
        <v>757</v>
      </c>
      <c r="K484" s="2">
        <v>45864</v>
      </c>
      <c r="L484" s="2">
        <v>45869</v>
      </c>
      <c r="N48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85" spans="1:14" x14ac:dyDescent="0.25">
      <c r="A485" t="s">
        <v>13</v>
      </c>
      <c r="B485">
        <v>4</v>
      </c>
      <c r="C485" s="2">
        <v>45868</v>
      </c>
      <c r="D485" s="5">
        <v>400</v>
      </c>
      <c r="E485">
        <v>594</v>
      </c>
      <c r="F485" t="s">
        <v>701</v>
      </c>
      <c r="G485" t="s">
        <v>702</v>
      </c>
      <c r="H485" t="s">
        <v>702</v>
      </c>
      <c r="I485" t="s">
        <v>17</v>
      </c>
      <c r="J485" t="s">
        <v>758</v>
      </c>
      <c r="K485" s="2">
        <v>45861</v>
      </c>
      <c r="L485" s="2">
        <v>45869</v>
      </c>
      <c r="N48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86" spans="1:14" x14ac:dyDescent="0.25">
      <c r="A486" t="s">
        <v>13</v>
      </c>
      <c r="B486">
        <v>5</v>
      </c>
      <c r="C486" s="2">
        <v>45868</v>
      </c>
      <c r="D486" s="5">
        <v>807</v>
      </c>
      <c r="E486">
        <v>815</v>
      </c>
      <c r="F486" t="s">
        <v>662</v>
      </c>
      <c r="G486" t="s">
        <v>663</v>
      </c>
      <c r="H486" t="s">
        <v>664</v>
      </c>
      <c r="I486" t="s">
        <v>17</v>
      </c>
      <c r="J486" t="s">
        <v>759</v>
      </c>
      <c r="K486" s="2">
        <v>45868</v>
      </c>
      <c r="L486" s="2">
        <v>45868</v>
      </c>
      <c r="N48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87" spans="1:14" x14ac:dyDescent="0.25">
      <c r="A487" t="s">
        <v>13</v>
      </c>
      <c r="B487">
        <v>6</v>
      </c>
      <c r="C487" s="2">
        <v>45868</v>
      </c>
      <c r="D487" s="5">
        <v>778</v>
      </c>
      <c r="E487">
        <v>815</v>
      </c>
      <c r="F487" t="s">
        <v>662</v>
      </c>
      <c r="G487" t="s">
        <v>663</v>
      </c>
      <c r="H487" t="s">
        <v>664</v>
      </c>
      <c r="I487" t="s">
        <v>17</v>
      </c>
      <c r="J487" t="s">
        <v>760</v>
      </c>
      <c r="K487" s="2">
        <v>45868</v>
      </c>
      <c r="L487" s="2">
        <v>45868</v>
      </c>
      <c r="N48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88" spans="1:14" x14ac:dyDescent="0.25">
      <c r="A488" t="s">
        <v>13</v>
      </c>
      <c r="B488">
        <v>7</v>
      </c>
      <c r="C488" s="2">
        <v>45868</v>
      </c>
      <c r="D488" s="5">
        <v>-26.56</v>
      </c>
      <c r="E488">
        <v>772</v>
      </c>
      <c r="F488" t="s">
        <v>19</v>
      </c>
      <c r="G488" t="s">
        <v>20</v>
      </c>
      <c r="H488" t="s">
        <v>20</v>
      </c>
      <c r="I488" t="s">
        <v>17</v>
      </c>
      <c r="J488" t="s">
        <v>761</v>
      </c>
      <c r="K488" s="2">
        <v>45841</v>
      </c>
      <c r="L488" s="2">
        <v>45900</v>
      </c>
      <c r="N48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89" spans="1:14" x14ac:dyDescent="0.25">
      <c r="A489" t="s">
        <v>13</v>
      </c>
      <c r="B489">
        <v>1</v>
      </c>
      <c r="C489" s="2">
        <v>45869</v>
      </c>
      <c r="D489" s="5">
        <v>311.7</v>
      </c>
      <c r="E489">
        <v>596</v>
      </c>
      <c r="F489" t="s">
        <v>497</v>
      </c>
      <c r="G489" t="s">
        <v>498</v>
      </c>
      <c r="H489" t="s">
        <v>499</v>
      </c>
      <c r="I489" t="s">
        <v>17</v>
      </c>
      <c r="J489" t="s">
        <v>762</v>
      </c>
      <c r="K489" s="2">
        <v>45819</v>
      </c>
      <c r="L489" s="2">
        <v>45869</v>
      </c>
      <c r="N48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90" spans="1:14" x14ac:dyDescent="0.25">
      <c r="A490" t="s">
        <v>13</v>
      </c>
      <c r="B490">
        <v>2</v>
      </c>
      <c r="C490" s="2">
        <v>45869</v>
      </c>
      <c r="D490" s="5">
        <v>188.3</v>
      </c>
      <c r="E490">
        <v>745</v>
      </c>
      <c r="F490" t="s">
        <v>310</v>
      </c>
      <c r="G490" t="s">
        <v>311</v>
      </c>
      <c r="H490" t="s">
        <v>311</v>
      </c>
      <c r="I490" t="s">
        <v>17</v>
      </c>
      <c r="J490" t="s">
        <v>763</v>
      </c>
      <c r="K490" s="2">
        <v>45838</v>
      </c>
      <c r="L490" s="2">
        <v>45869</v>
      </c>
      <c r="N49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91" spans="1:14" x14ac:dyDescent="0.25">
      <c r="A491" t="s">
        <v>13</v>
      </c>
      <c r="B491">
        <v>4</v>
      </c>
      <c r="C491" s="2">
        <v>45869</v>
      </c>
      <c r="D491" s="5">
        <v>17.09</v>
      </c>
      <c r="E491">
        <v>93</v>
      </c>
      <c r="F491" t="s">
        <v>88</v>
      </c>
      <c r="G491" t="s">
        <v>89</v>
      </c>
      <c r="H491" t="s">
        <v>89</v>
      </c>
      <c r="I491" t="s">
        <v>17</v>
      </c>
      <c r="J491" t="s">
        <v>764</v>
      </c>
      <c r="K491" s="2">
        <v>45792</v>
      </c>
      <c r="L491" s="2">
        <v>45869</v>
      </c>
      <c r="N49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92" spans="1:14" x14ac:dyDescent="0.25">
      <c r="A492" t="s">
        <v>13</v>
      </c>
      <c r="B492">
        <v>4</v>
      </c>
      <c r="C492" s="2">
        <v>45869</v>
      </c>
      <c r="D492" s="5">
        <v>35.81</v>
      </c>
      <c r="E492">
        <v>93</v>
      </c>
      <c r="F492" t="s">
        <v>88</v>
      </c>
      <c r="G492" t="s">
        <v>89</v>
      </c>
      <c r="H492" t="s">
        <v>89</v>
      </c>
      <c r="I492" t="s">
        <v>17</v>
      </c>
      <c r="J492" t="s">
        <v>765</v>
      </c>
      <c r="K492" s="2">
        <v>45808</v>
      </c>
      <c r="L492" s="2">
        <v>45869</v>
      </c>
      <c r="N49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93" spans="1:14" x14ac:dyDescent="0.25">
      <c r="A493" t="s">
        <v>13</v>
      </c>
      <c r="B493">
        <v>4</v>
      </c>
      <c r="C493" s="2">
        <v>45869</v>
      </c>
      <c r="D493" s="5">
        <v>900</v>
      </c>
      <c r="E493">
        <v>362</v>
      </c>
      <c r="F493" t="s">
        <v>174</v>
      </c>
      <c r="G493" t="s">
        <v>175</v>
      </c>
      <c r="H493" t="s">
        <v>175</v>
      </c>
      <c r="I493" t="s">
        <v>17</v>
      </c>
      <c r="J493" t="s">
        <v>766</v>
      </c>
      <c r="K493" s="2">
        <v>45826</v>
      </c>
      <c r="L493" s="2">
        <v>45869</v>
      </c>
      <c r="N49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94" spans="1:14" x14ac:dyDescent="0.25">
      <c r="A494" t="s">
        <v>13</v>
      </c>
      <c r="B494">
        <v>4</v>
      </c>
      <c r="C494" s="2">
        <v>45869</v>
      </c>
      <c r="D494" s="5">
        <v>400</v>
      </c>
      <c r="E494">
        <v>362</v>
      </c>
      <c r="F494" t="s">
        <v>174</v>
      </c>
      <c r="G494" t="s">
        <v>175</v>
      </c>
      <c r="H494" t="s">
        <v>175</v>
      </c>
      <c r="I494" t="s">
        <v>17</v>
      </c>
      <c r="J494" t="s">
        <v>767</v>
      </c>
      <c r="K494" s="2">
        <v>45826</v>
      </c>
      <c r="L494" s="2">
        <v>45869</v>
      </c>
      <c r="N49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95" spans="1:14" x14ac:dyDescent="0.25">
      <c r="A495" t="s">
        <v>13</v>
      </c>
      <c r="B495">
        <v>4</v>
      </c>
      <c r="C495" s="2">
        <v>45869</v>
      </c>
      <c r="D495" s="5">
        <v>2160</v>
      </c>
      <c r="E495">
        <v>362</v>
      </c>
      <c r="F495" t="s">
        <v>174</v>
      </c>
      <c r="G495" t="s">
        <v>175</v>
      </c>
      <c r="H495" t="s">
        <v>175</v>
      </c>
      <c r="I495" t="s">
        <v>17</v>
      </c>
      <c r="J495" t="s">
        <v>768</v>
      </c>
      <c r="K495" s="2">
        <v>45833</v>
      </c>
      <c r="L495" s="2">
        <v>45869</v>
      </c>
      <c r="N49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96" spans="1:14" x14ac:dyDescent="0.25">
      <c r="A496" t="s">
        <v>13</v>
      </c>
      <c r="B496">
        <v>4</v>
      </c>
      <c r="C496" s="2">
        <v>45869</v>
      </c>
      <c r="D496" s="5">
        <v>1233.56</v>
      </c>
      <c r="E496">
        <v>344</v>
      </c>
      <c r="F496" t="s">
        <v>97</v>
      </c>
      <c r="G496" t="s">
        <v>98</v>
      </c>
      <c r="H496" t="s">
        <v>98</v>
      </c>
      <c r="I496" t="s">
        <v>17</v>
      </c>
      <c r="J496" t="s">
        <v>769</v>
      </c>
      <c r="K496" s="2">
        <v>45762</v>
      </c>
      <c r="L496" s="2">
        <v>45869</v>
      </c>
      <c r="N49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97" spans="1:14" x14ac:dyDescent="0.25">
      <c r="A497" t="s">
        <v>13</v>
      </c>
      <c r="B497">
        <v>4</v>
      </c>
      <c r="C497" s="2">
        <v>45869</v>
      </c>
      <c r="D497" s="5">
        <v>162.16</v>
      </c>
      <c r="E497">
        <v>701</v>
      </c>
      <c r="F497" t="s">
        <v>84</v>
      </c>
      <c r="G497" t="s">
        <v>85</v>
      </c>
      <c r="H497" t="s">
        <v>86</v>
      </c>
      <c r="I497" t="s">
        <v>17</v>
      </c>
      <c r="J497" t="s">
        <v>770</v>
      </c>
      <c r="K497" s="2">
        <v>45777</v>
      </c>
      <c r="L497" s="2">
        <v>45901</v>
      </c>
      <c r="N49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98" spans="1:14" x14ac:dyDescent="0.25">
      <c r="A498" t="s">
        <v>13</v>
      </c>
      <c r="B498">
        <v>1</v>
      </c>
      <c r="C498" s="2">
        <v>45870</v>
      </c>
      <c r="D498" s="5">
        <v>1971.13</v>
      </c>
      <c r="E498">
        <v>772</v>
      </c>
      <c r="F498" t="s">
        <v>19</v>
      </c>
      <c r="G498" t="s">
        <v>20</v>
      </c>
      <c r="H498" t="s">
        <v>20</v>
      </c>
      <c r="I498" t="s">
        <v>17</v>
      </c>
      <c r="J498" t="s">
        <v>771</v>
      </c>
      <c r="K498" s="2">
        <v>45839</v>
      </c>
      <c r="L498" s="2">
        <v>45870</v>
      </c>
      <c r="N49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499" spans="1:14" x14ac:dyDescent="0.25">
      <c r="A499" t="s">
        <v>13</v>
      </c>
      <c r="B499">
        <v>2</v>
      </c>
      <c r="C499" s="2">
        <v>45870</v>
      </c>
      <c r="D499" s="5">
        <v>422.03</v>
      </c>
      <c r="E499">
        <v>772</v>
      </c>
      <c r="F499" t="s">
        <v>19</v>
      </c>
      <c r="G499" t="s">
        <v>20</v>
      </c>
      <c r="H499" t="s">
        <v>20</v>
      </c>
      <c r="I499" t="s">
        <v>17</v>
      </c>
      <c r="J499" t="s">
        <v>772</v>
      </c>
      <c r="K499" s="2">
        <v>45839</v>
      </c>
      <c r="L499" s="2">
        <v>45870</v>
      </c>
      <c r="N49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00" spans="1:14" x14ac:dyDescent="0.25">
      <c r="A500" t="s">
        <v>13</v>
      </c>
      <c r="B500">
        <v>3</v>
      </c>
      <c r="C500" s="2">
        <v>45870</v>
      </c>
      <c r="D500" s="5">
        <v>3100</v>
      </c>
      <c r="E500">
        <v>803</v>
      </c>
      <c r="F500" t="s">
        <v>37</v>
      </c>
      <c r="G500" t="s">
        <v>38</v>
      </c>
      <c r="H500" t="s">
        <v>38</v>
      </c>
      <c r="I500" t="s">
        <v>17</v>
      </c>
      <c r="J500" t="s">
        <v>773</v>
      </c>
      <c r="K500" s="2">
        <v>45764</v>
      </c>
      <c r="L500" s="2">
        <v>45870</v>
      </c>
      <c r="N50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01" spans="1:14" x14ac:dyDescent="0.25">
      <c r="A501" t="s">
        <v>13</v>
      </c>
      <c r="B501">
        <v>9</v>
      </c>
      <c r="C501" s="2">
        <v>45870</v>
      </c>
      <c r="D501" s="5">
        <v>320.79000000000002</v>
      </c>
      <c r="E501">
        <v>788</v>
      </c>
      <c r="F501" t="s">
        <v>22</v>
      </c>
      <c r="G501" t="s">
        <v>23</v>
      </c>
      <c r="H501" t="s">
        <v>24</v>
      </c>
      <c r="I501" t="s">
        <v>17</v>
      </c>
      <c r="J501" t="s">
        <v>774</v>
      </c>
      <c r="K501" s="2">
        <v>45870</v>
      </c>
      <c r="L501" s="2">
        <v>45870</v>
      </c>
      <c r="N50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02" spans="1:14" x14ac:dyDescent="0.25">
      <c r="A502" t="s">
        <v>13</v>
      </c>
      <c r="B502">
        <v>6</v>
      </c>
      <c r="C502" s="2">
        <v>45873</v>
      </c>
      <c r="D502" s="5">
        <v>9750</v>
      </c>
      <c r="E502">
        <v>636</v>
      </c>
      <c r="F502" t="s">
        <v>683</v>
      </c>
      <c r="G502" t="s">
        <v>684</v>
      </c>
      <c r="H502" t="s">
        <v>684</v>
      </c>
      <c r="I502" t="s">
        <v>17</v>
      </c>
      <c r="J502" t="s">
        <v>775</v>
      </c>
      <c r="K502" s="2">
        <v>45869</v>
      </c>
      <c r="L502" s="2">
        <v>45900</v>
      </c>
      <c r="N50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03" spans="1:14" x14ac:dyDescent="0.25">
      <c r="A503" t="s">
        <v>13</v>
      </c>
      <c r="B503">
        <v>6</v>
      </c>
      <c r="C503" s="2">
        <v>45873</v>
      </c>
      <c r="D503" s="5">
        <v>5850</v>
      </c>
      <c r="E503">
        <v>636</v>
      </c>
      <c r="F503" t="s">
        <v>683</v>
      </c>
      <c r="G503" t="s">
        <v>684</v>
      </c>
      <c r="H503" t="s">
        <v>684</v>
      </c>
      <c r="I503" t="s">
        <v>17</v>
      </c>
      <c r="J503" t="s">
        <v>775</v>
      </c>
      <c r="K503" s="2">
        <v>45869</v>
      </c>
      <c r="L503" s="2">
        <v>45930</v>
      </c>
      <c r="N50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04" spans="1:14" x14ac:dyDescent="0.25">
      <c r="A504" t="s">
        <v>13</v>
      </c>
      <c r="B504">
        <v>1</v>
      </c>
      <c r="C504" s="2">
        <v>45874</v>
      </c>
      <c r="D504" s="5">
        <v>8395.65</v>
      </c>
      <c r="E504">
        <v>340</v>
      </c>
      <c r="F504" t="s">
        <v>776</v>
      </c>
      <c r="G504" t="s">
        <v>777</v>
      </c>
      <c r="H504" t="s">
        <v>778</v>
      </c>
      <c r="I504" t="s">
        <v>17</v>
      </c>
      <c r="J504" t="s">
        <v>779</v>
      </c>
      <c r="K504" s="2">
        <v>45852</v>
      </c>
      <c r="L504" s="2">
        <v>45882</v>
      </c>
      <c r="N50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05" spans="1:14" x14ac:dyDescent="0.25">
      <c r="A505" t="s">
        <v>13</v>
      </c>
      <c r="B505">
        <v>2</v>
      </c>
      <c r="C505" s="2">
        <v>45874</v>
      </c>
      <c r="D505" s="5">
        <v>68.040000000000006</v>
      </c>
      <c r="E505">
        <v>847</v>
      </c>
      <c r="F505" t="s">
        <v>203</v>
      </c>
      <c r="G505" t="s">
        <v>204</v>
      </c>
      <c r="H505" t="s">
        <v>204</v>
      </c>
      <c r="I505" t="s">
        <v>17</v>
      </c>
      <c r="J505" t="s">
        <v>780</v>
      </c>
      <c r="K505" s="2">
        <v>45854</v>
      </c>
      <c r="L505" s="2">
        <v>45874</v>
      </c>
      <c r="N50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06" spans="1:14" x14ac:dyDescent="0.25">
      <c r="A506" t="s">
        <v>13</v>
      </c>
      <c r="B506">
        <v>3</v>
      </c>
      <c r="C506" s="2">
        <v>45874</v>
      </c>
      <c r="D506" s="5">
        <v>0.87</v>
      </c>
      <c r="E506">
        <v>847</v>
      </c>
      <c r="F506" t="s">
        <v>203</v>
      </c>
      <c r="G506" t="s">
        <v>204</v>
      </c>
      <c r="H506" t="s">
        <v>204</v>
      </c>
      <c r="I506" t="s">
        <v>17</v>
      </c>
      <c r="J506" t="s">
        <v>781</v>
      </c>
      <c r="K506" s="2">
        <v>45854</v>
      </c>
      <c r="L506" s="2">
        <v>45874</v>
      </c>
      <c r="N50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07" spans="1:14" x14ac:dyDescent="0.25">
      <c r="A507" t="s">
        <v>13</v>
      </c>
      <c r="B507">
        <v>3</v>
      </c>
      <c r="C507" s="2">
        <v>45875</v>
      </c>
      <c r="D507" s="5">
        <v>680</v>
      </c>
      <c r="E507">
        <v>459</v>
      </c>
      <c r="F507" t="s">
        <v>27</v>
      </c>
      <c r="G507" t="s">
        <v>28</v>
      </c>
      <c r="H507" t="s">
        <v>29</v>
      </c>
      <c r="I507" t="s">
        <v>17</v>
      </c>
      <c r="J507" t="s">
        <v>782</v>
      </c>
      <c r="K507" s="2">
        <v>45874</v>
      </c>
      <c r="L507" s="2">
        <v>45875</v>
      </c>
      <c r="N50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08" spans="1:14" x14ac:dyDescent="0.25">
      <c r="A508" t="s">
        <v>13</v>
      </c>
      <c r="B508">
        <v>2</v>
      </c>
      <c r="C508" s="2">
        <v>45876</v>
      </c>
      <c r="D508" s="5">
        <v>10643.4</v>
      </c>
      <c r="E508">
        <v>59</v>
      </c>
      <c r="F508" t="s">
        <v>44</v>
      </c>
      <c r="G508" t="s">
        <v>45</v>
      </c>
      <c r="H508" t="s">
        <v>46</v>
      </c>
      <c r="I508" t="s">
        <v>17</v>
      </c>
      <c r="J508" t="s">
        <v>783</v>
      </c>
      <c r="K508" s="2">
        <v>45875</v>
      </c>
      <c r="L508" s="2">
        <v>45876</v>
      </c>
      <c r="N50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09" spans="1:14" x14ac:dyDescent="0.25">
      <c r="A509" t="s">
        <v>13</v>
      </c>
      <c r="B509">
        <v>2</v>
      </c>
      <c r="C509" s="2">
        <v>45876</v>
      </c>
      <c r="D509" s="5">
        <v>1731.31</v>
      </c>
      <c r="E509">
        <v>59</v>
      </c>
      <c r="F509" t="s">
        <v>44</v>
      </c>
      <c r="G509" t="s">
        <v>45</v>
      </c>
      <c r="H509" t="s">
        <v>46</v>
      </c>
      <c r="I509" t="s">
        <v>17</v>
      </c>
      <c r="J509" t="s">
        <v>784</v>
      </c>
      <c r="K509" s="2">
        <v>45875</v>
      </c>
      <c r="L509" s="2">
        <v>45876</v>
      </c>
      <c r="N50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10" spans="1:14" x14ac:dyDescent="0.25">
      <c r="A510" t="s">
        <v>13</v>
      </c>
      <c r="B510">
        <v>2</v>
      </c>
      <c r="C510" s="2">
        <v>45876</v>
      </c>
      <c r="D510" s="5">
        <v>1877.71</v>
      </c>
      <c r="E510">
        <v>59</v>
      </c>
      <c r="F510" t="s">
        <v>44</v>
      </c>
      <c r="G510" t="s">
        <v>45</v>
      </c>
      <c r="H510" t="s">
        <v>46</v>
      </c>
      <c r="I510" t="s">
        <v>17</v>
      </c>
      <c r="J510" t="s">
        <v>785</v>
      </c>
      <c r="K510" s="2">
        <v>45875</v>
      </c>
      <c r="L510" s="2">
        <v>45876</v>
      </c>
      <c r="N51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11" spans="1:14" x14ac:dyDescent="0.25">
      <c r="A511" t="s">
        <v>13</v>
      </c>
      <c r="B511">
        <v>12</v>
      </c>
      <c r="C511" s="2">
        <v>45876</v>
      </c>
      <c r="D511" s="5">
        <v>440</v>
      </c>
      <c r="E511">
        <v>815</v>
      </c>
      <c r="F511" t="s">
        <v>662</v>
      </c>
      <c r="G511" t="s">
        <v>663</v>
      </c>
      <c r="H511" t="s">
        <v>664</v>
      </c>
      <c r="I511" t="s">
        <v>17</v>
      </c>
      <c r="J511" t="s">
        <v>786</v>
      </c>
      <c r="K511" s="2">
        <v>45876</v>
      </c>
      <c r="L511" s="2">
        <v>45877</v>
      </c>
      <c r="N51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12" spans="1:14" x14ac:dyDescent="0.25">
      <c r="A512" t="s">
        <v>13</v>
      </c>
      <c r="B512">
        <v>13</v>
      </c>
      <c r="C512" s="2">
        <v>45876</v>
      </c>
      <c r="D512" s="5">
        <v>8323</v>
      </c>
      <c r="E512">
        <v>514</v>
      </c>
      <c r="F512" t="s">
        <v>177</v>
      </c>
      <c r="G512" t="s">
        <v>178</v>
      </c>
      <c r="H512" t="s">
        <v>178</v>
      </c>
      <c r="I512" t="s">
        <v>17</v>
      </c>
      <c r="J512" t="s">
        <v>787</v>
      </c>
      <c r="K512" s="2">
        <v>45849</v>
      </c>
      <c r="L512" s="2">
        <v>45876</v>
      </c>
      <c r="N51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13" spans="1:14" x14ac:dyDescent="0.25">
      <c r="A513" t="s">
        <v>13</v>
      </c>
      <c r="B513">
        <v>7</v>
      </c>
      <c r="C513" s="2">
        <v>45877</v>
      </c>
      <c r="D513" s="5">
        <v>210</v>
      </c>
      <c r="E513">
        <v>815</v>
      </c>
      <c r="F513" t="s">
        <v>662</v>
      </c>
      <c r="G513" t="s">
        <v>663</v>
      </c>
      <c r="H513" t="s">
        <v>664</v>
      </c>
      <c r="I513" t="s">
        <v>17</v>
      </c>
      <c r="J513" t="s">
        <v>788</v>
      </c>
      <c r="K513" s="2">
        <v>45876</v>
      </c>
      <c r="L513" s="2">
        <v>45877</v>
      </c>
      <c r="N51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14" spans="1:14" x14ac:dyDescent="0.25">
      <c r="A514" t="s">
        <v>13</v>
      </c>
      <c r="B514">
        <v>2</v>
      </c>
      <c r="C514" s="2">
        <v>45879</v>
      </c>
      <c r="D514" s="5">
        <v>130</v>
      </c>
      <c r="E514">
        <v>213</v>
      </c>
      <c r="F514" t="s">
        <v>789</v>
      </c>
      <c r="G514" t="s">
        <v>790</v>
      </c>
      <c r="H514" t="s">
        <v>791</v>
      </c>
      <c r="I514" t="s">
        <v>17</v>
      </c>
      <c r="J514" t="s">
        <v>792</v>
      </c>
      <c r="K514" s="2">
        <v>45866</v>
      </c>
      <c r="L514" s="2">
        <v>45879</v>
      </c>
      <c r="N51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15" spans="1:14" x14ac:dyDescent="0.25">
      <c r="A515" t="s">
        <v>13</v>
      </c>
      <c r="B515">
        <v>2</v>
      </c>
      <c r="C515" s="2">
        <v>45879</v>
      </c>
      <c r="D515" s="5">
        <v>-130</v>
      </c>
      <c r="E515">
        <v>213</v>
      </c>
      <c r="F515" t="s">
        <v>789</v>
      </c>
      <c r="G515" t="s">
        <v>790</v>
      </c>
      <c r="H515" t="s">
        <v>791</v>
      </c>
      <c r="I515" t="s">
        <v>17</v>
      </c>
      <c r="J515" t="s">
        <v>793</v>
      </c>
      <c r="K515" s="2">
        <v>45873</v>
      </c>
      <c r="L515" s="2">
        <v>45887</v>
      </c>
      <c r="N51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16" spans="1:14" x14ac:dyDescent="0.25">
      <c r="A516" t="s">
        <v>13</v>
      </c>
      <c r="B516">
        <v>2</v>
      </c>
      <c r="C516" s="2">
        <v>45887</v>
      </c>
      <c r="D516" s="5">
        <v>321.64999999999998</v>
      </c>
      <c r="E516">
        <v>141</v>
      </c>
      <c r="F516" t="s">
        <v>81</v>
      </c>
      <c r="G516" t="s">
        <v>82</v>
      </c>
      <c r="H516" t="s">
        <v>82</v>
      </c>
      <c r="I516" t="s">
        <v>17</v>
      </c>
      <c r="J516" t="s">
        <v>794</v>
      </c>
      <c r="K516" s="2">
        <v>45855</v>
      </c>
      <c r="L516" s="2">
        <v>45887</v>
      </c>
      <c r="N51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17" spans="1:14" x14ac:dyDescent="0.25">
      <c r="A517" t="s">
        <v>13</v>
      </c>
      <c r="B517">
        <v>3</v>
      </c>
      <c r="C517" s="2">
        <v>45887</v>
      </c>
      <c r="D517" s="5">
        <v>4.9800000000000004</v>
      </c>
      <c r="E517">
        <v>581</v>
      </c>
      <c r="F517" t="s">
        <v>217</v>
      </c>
      <c r="G517" t="s">
        <v>218</v>
      </c>
      <c r="H517" t="s">
        <v>219</v>
      </c>
      <c r="I517" t="s">
        <v>17</v>
      </c>
      <c r="J517" t="s">
        <v>795</v>
      </c>
      <c r="K517" s="2">
        <v>45853</v>
      </c>
      <c r="L517" s="2">
        <v>45887</v>
      </c>
      <c r="N51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18" spans="1:14" x14ac:dyDescent="0.25">
      <c r="A518" t="s">
        <v>13</v>
      </c>
      <c r="B518">
        <v>4</v>
      </c>
      <c r="C518" s="2">
        <v>45887</v>
      </c>
      <c r="D518" s="5">
        <v>240</v>
      </c>
      <c r="E518">
        <v>581</v>
      </c>
      <c r="F518" t="s">
        <v>217</v>
      </c>
      <c r="G518" t="s">
        <v>218</v>
      </c>
      <c r="H518" t="s">
        <v>219</v>
      </c>
      <c r="I518" t="s">
        <v>17</v>
      </c>
      <c r="J518" t="s">
        <v>796</v>
      </c>
      <c r="K518" s="2">
        <v>45854</v>
      </c>
      <c r="L518" s="2">
        <v>45900</v>
      </c>
      <c r="N51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19" spans="1:14" x14ac:dyDescent="0.25">
      <c r="A519" t="s">
        <v>13</v>
      </c>
      <c r="B519">
        <v>1</v>
      </c>
      <c r="C519" s="2">
        <v>45890</v>
      </c>
      <c r="D519" s="5">
        <v>204.79</v>
      </c>
      <c r="E519">
        <v>492</v>
      </c>
      <c r="F519" t="s">
        <v>48</v>
      </c>
      <c r="G519" t="s">
        <v>49</v>
      </c>
      <c r="H519" t="s">
        <v>50</v>
      </c>
      <c r="I519" t="s">
        <v>17</v>
      </c>
      <c r="J519" t="s">
        <v>797</v>
      </c>
      <c r="K519" s="2">
        <v>45860</v>
      </c>
      <c r="L519" s="2">
        <v>45890</v>
      </c>
      <c r="N51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20" spans="1:14" x14ac:dyDescent="0.25">
      <c r="A520" t="s">
        <v>13</v>
      </c>
      <c r="B520">
        <v>1</v>
      </c>
      <c r="C520" s="2">
        <v>45891</v>
      </c>
      <c r="D520" s="5">
        <v>129.58000000000001</v>
      </c>
      <c r="E520">
        <v>503</v>
      </c>
      <c r="F520" t="s">
        <v>52</v>
      </c>
      <c r="G520" t="s">
        <v>53</v>
      </c>
      <c r="H520" t="s">
        <v>53</v>
      </c>
      <c r="I520" t="s">
        <v>17</v>
      </c>
      <c r="J520" t="s">
        <v>798</v>
      </c>
      <c r="K520" s="2">
        <v>45832</v>
      </c>
      <c r="L520" s="2">
        <v>45891</v>
      </c>
      <c r="N52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21" spans="1:14" x14ac:dyDescent="0.25">
      <c r="A521" t="s">
        <v>13</v>
      </c>
      <c r="B521">
        <v>2</v>
      </c>
      <c r="C521" s="2">
        <v>45891</v>
      </c>
      <c r="D521" s="5">
        <v>152.11000000000001</v>
      </c>
      <c r="E521">
        <v>503</v>
      </c>
      <c r="F521" t="s">
        <v>52</v>
      </c>
      <c r="G521" t="s">
        <v>53</v>
      </c>
      <c r="H521" t="s">
        <v>53</v>
      </c>
      <c r="I521" t="s">
        <v>17</v>
      </c>
      <c r="J521" t="s">
        <v>799</v>
      </c>
      <c r="K521" s="2">
        <v>45832</v>
      </c>
      <c r="L521" s="2">
        <v>45891</v>
      </c>
      <c r="N52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22" spans="1:14" x14ac:dyDescent="0.25">
      <c r="A522" t="s">
        <v>13</v>
      </c>
      <c r="B522">
        <v>1</v>
      </c>
      <c r="C522" s="2">
        <v>45894</v>
      </c>
      <c r="D522" s="5">
        <v>6868.51</v>
      </c>
      <c r="E522">
        <v>141</v>
      </c>
      <c r="F522" t="s">
        <v>81</v>
      </c>
      <c r="G522" t="s">
        <v>82</v>
      </c>
      <c r="H522" t="s">
        <v>82</v>
      </c>
      <c r="I522" t="s">
        <v>17</v>
      </c>
      <c r="J522" t="s">
        <v>800</v>
      </c>
      <c r="K522" s="2">
        <v>45862</v>
      </c>
      <c r="L522" s="2">
        <v>45894</v>
      </c>
      <c r="N52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23" spans="1:14" x14ac:dyDescent="0.25">
      <c r="A523" t="s">
        <v>13</v>
      </c>
      <c r="B523">
        <v>1</v>
      </c>
      <c r="C523" s="2">
        <v>45896</v>
      </c>
      <c r="D523" s="5">
        <v>18.38</v>
      </c>
      <c r="E523">
        <v>503</v>
      </c>
      <c r="F523" t="s">
        <v>52</v>
      </c>
      <c r="G523" t="s">
        <v>53</v>
      </c>
      <c r="H523" t="s">
        <v>53</v>
      </c>
      <c r="I523" t="s">
        <v>17</v>
      </c>
      <c r="J523" t="s">
        <v>801</v>
      </c>
      <c r="K523" s="2">
        <v>45866</v>
      </c>
      <c r="L523" s="2">
        <v>45896</v>
      </c>
      <c r="N52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24" spans="1:14" x14ac:dyDescent="0.25">
      <c r="A524" t="s">
        <v>13</v>
      </c>
      <c r="B524">
        <v>3</v>
      </c>
      <c r="C524" s="2">
        <v>45896</v>
      </c>
      <c r="D524" s="5">
        <v>28325</v>
      </c>
      <c r="E524">
        <v>865</v>
      </c>
      <c r="F524" t="s">
        <v>802</v>
      </c>
      <c r="G524" t="s">
        <v>803</v>
      </c>
      <c r="H524" t="s">
        <v>803</v>
      </c>
      <c r="I524" t="s">
        <v>17</v>
      </c>
      <c r="J524" t="s">
        <v>804</v>
      </c>
      <c r="K524" s="2">
        <v>45869</v>
      </c>
      <c r="L524" s="2">
        <v>45896</v>
      </c>
      <c r="N52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25" spans="1:14" x14ac:dyDescent="0.25">
      <c r="A525" t="s">
        <v>13</v>
      </c>
      <c r="B525">
        <v>3</v>
      </c>
      <c r="C525" s="2">
        <v>45896</v>
      </c>
      <c r="D525" s="5">
        <v>-28325</v>
      </c>
      <c r="E525">
        <v>865</v>
      </c>
      <c r="F525" t="s">
        <v>802</v>
      </c>
      <c r="G525" t="s">
        <v>803</v>
      </c>
      <c r="H525" t="s">
        <v>803</v>
      </c>
      <c r="I525" t="s">
        <v>17</v>
      </c>
      <c r="J525" t="s">
        <v>805</v>
      </c>
      <c r="K525" s="2">
        <v>45894</v>
      </c>
      <c r="L525" s="2">
        <v>45896</v>
      </c>
      <c r="N52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26" spans="1:14" x14ac:dyDescent="0.25">
      <c r="A526" t="s">
        <v>13</v>
      </c>
      <c r="B526">
        <v>4</v>
      </c>
      <c r="C526" s="2">
        <v>45896</v>
      </c>
      <c r="D526" s="5">
        <v>-1078.69</v>
      </c>
      <c r="E526">
        <v>874</v>
      </c>
      <c r="F526" t="s">
        <v>710</v>
      </c>
      <c r="G526" t="s">
        <v>711</v>
      </c>
      <c r="H526" t="s">
        <v>712</v>
      </c>
      <c r="I526" t="s">
        <v>17</v>
      </c>
      <c r="J526" t="s">
        <v>806</v>
      </c>
      <c r="K526" s="2">
        <v>45866</v>
      </c>
      <c r="L526" s="2">
        <v>45896</v>
      </c>
      <c r="N52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27" spans="1:14" x14ac:dyDescent="0.25">
      <c r="A527" t="s">
        <v>13</v>
      </c>
      <c r="B527">
        <v>4</v>
      </c>
      <c r="C527" s="2">
        <v>45896</v>
      </c>
      <c r="D527" s="5">
        <v>-1063.4100000000001</v>
      </c>
      <c r="E527">
        <v>874</v>
      </c>
      <c r="F527" t="s">
        <v>710</v>
      </c>
      <c r="G527" t="s">
        <v>711</v>
      </c>
      <c r="H527" t="s">
        <v>712</v>
      </c>
      <c r="I527" t="s">
        <v>17</v>
      </c>
      <c r="J527" t="s">
        <v>807</v>
      </c>
      <c r="K527" s="2">
        <v>45866</v>
      </c>
      <c r="L527" s="2">
        <v>45896</v>
      </c>
      <c r="N52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28" spans="1:14" x14ac:dyDescent="0.25">
      <c r="A528" t="s">
        <v>13</v>
      </c>
      <c r="B528">
        <v>4</v>
      </c>
      <c r="C528" s="2">
        <v>45896</v>
      </c>
      <c r="D528" s="5">
        <v>887.06</v>
      </c>
      <c r="E528">
        <v>874</v>
      </c>
      <c r="F528" t="s">
        <v>710</v>
      </c>
      <c r="G528" t="s">
        <v>711</v>
      </c>
      <c r="H528" t="s">
        <v>712</v>
      </c>
      <c r="I528" t="s">
        <v>17</v>
      </c>
      <c r="J528" t="s">
        <v>808</v>
      </c>
      <c r="K528" s="2">
        <v>45866</v>
      </c>
      <c r="L528" s="2">
        <v>45896</v>
      </c>
      <c r="N52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29" spans="1:14" x14ac:dyDescent="0.25">
      <c r="A529" t="s">
        <v>13</v>
      </c>
      <c r="B529">
        <v>4</v>
      </c>
      <c r="C529" s="2">
        <v>45896</v>
      </c>
      <c r="D529" s="5">
        <v>874.53</v>
      </c>
      <c r="E529">
        <v>874</v>
      </c>
      <c r="F529" t="s">
        <v>710</v>
      </c>
      <c r="G529" t="s">
        <v>711</v>
      </c>
      <c r="H529" t="s">
        <v>712</v>
      </c>
      <c r="I529" t="s">
        <v>17</v>
      </c>
      <c r="J529" t="s">
        <v>809</v>
      </c>
      <c r="K529" s="2">
        <v>45866</v>
      </c>
      <c r="L529" s="2">
        <v>45896</v>
      </c>
      <c r="N52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30" spans="1:14" x14ac:dyDescent="0.25">
      <c r="A530" t="s">
        <v>13</v>
      </c>
      <c r="B530">
        <v>2</v>
      </c>
      <c r="C530" s="2">
        <v>45897</v>
      </c>
      <c r="D530" s="5">
        <v>1496</v>
      </c>
      <c r="E530">
        <v>635</v>
      </c>
      <c r="F530" t="s">
        <v>124</v>
      </c>
      <c r="G530" t="s">
        <v>125</v>
      </c>
      <c r="H530" t="s">
        <v>126</v>
      </c>
      <c r="I530" t="s">
        <v>17</v>
      </c>
      <c r="J530" t="s">
        <v>347</v>
      </c>
      <c r="K530" s="2">
        <v>45838</v>
      </c>
      <c r="L530" s="2">
        <v>45900</v>
      </c>
      <c r="N53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31" spans="1:14" x14ac:dyDescent="0.25">
      <c r="A531" t="s">
        <v>13</v>
      </c>
      <c r="B531">
        <v>2</v>
      </c>
      <c r="C531" s="2">
        <v>45897</v>
      </c>
      <c r="D531" s="5">
        <v>735</v>
      </c>
      <c r="E531">
        <v>635</v>
      </c>
      <c r="F531" t="s">
        <v>124</v>
      </c>
      <c r="G531" t="s">
        <v>125</v>
      </c>
      <c r="H531" t="s">
        <v>126</v>
      </c>
      <c r="I531" t="s">
        <v>17</v>
      </c>
      <c r="J531" t="s">
        <v>810</v>
      </c>
      <c r="K531" s="2">
        <v>45838</v>
      </c>
      <c r="L531" s="2">
        <v>45900</v>
      </c>
      <c r="N53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32" spans="1:14" x14ac:dyDescent="0.25">
      <c r="A532" t="s">
        <v>13</v>
      </c>
      <c r="B532">
        <v>2</v>
      </c>
      <c r="C532" s="2">
        <v>45897</v>
      </c>
      <c r="D532" s="5">
        <v>3500</v>
      </c>
      <c r="E532">
        <v>595</v>
      </c>
      <c r="F532" t="s">
        <v>811</v>
      </c>
      <c r="G532" t="s">
        <v>812</v>
      </c>
      <c r="H532" t="s">
        <v>813</v>
      </c>
      <c r="I532" t="s">
        <v>17</v>
      </c>
      <c r="J532" t="s">
        <v>814</v>
      </c>
      <c r="K532" s="2">
        <v>45824</v>
      </c>
      <c r="L532" s="2">
        <v>45900</v>
      </c>
      <c r="N53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33" spans="1:14" x14ac:dyDescent="0.25">
      <c r="A533" t="s">
        <v>13</v>
      </c>
      <c r="B533">
        <v>2</v>
      </c>
      <c r="C533" s="2">
        <v>45897</v>
      </c>
      <c r="D533" s="5">
        <v>864</v>
      </c>
      <c r="E533">
        <v>608</v>
      </c>
      <c r="F533" t="s">
        <v>129</v>
      </c>
      <c r="G533" t="s">
        <v>130</v>
      </c>
      <c r="H533" t="s">
        <v>131</v>
      </c>
      <c r="I533" t="s">
        <v>17</v>
      </c>
      <c r="J533" t="s">
        <v>815</v>
      </c>
      <c r="K533" s="2">
        <v>45864</v>
      </c>
      <c r="L533" s="2">
        <v>45900</v>
      </c>
      <c r="N53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34" spans="1:14" x14ac:dyDescent="0.25">
      <c r="A534" t="s">
        <v>13</v>
      </c>
      <c r="B534">
        <v>2</v>
      </c>
      <c r="C534" s="2">
        <v>45897</v>
      </c>
      <c r="D534" s="5">
        <v>5500</v>
      </c>
      <c r="E534">
        <v>608</v>
      </c>
      <c r="F534" t="s">
        <v>129</v>
      </c>
      <c r="G534" t="s">
        <v>130</v>
      </c>
      <c r="H534" t="s">
        <v>131</v>
      </c>
      <c r="I534" t="s">
        <v>17</v>
      </c>
      <c r="J534" t="s">
        <v>816</v>
      </c>
      <c r="K534" s="2">
        <v>45867</v>
      </c>
      <c r="L534" s="2">
        <v>45900</v>
      </c>
      <c r="N53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35" spans="1:14" x14ac:dyDescent="0.25">
      <c r="A535" t="s">
        <v>13</v>
      </c>
      <c r="B535">
        <v>2</v>
      </c>
      <c r="C535" s="2">
        <v>45897</v>
      </c>
      <c r="D535" s="5">
        <v>720</v>
      </c>
      <c r="E535">
        <v>608</v>
      </c>
      <c r="F535" t="s">
        <v>129</v>
      </c>
      <c r="G535" t="s">
        <v>130</v>
      </c>
      <c r="H535" t="s">
        <v>131</v>
      </c>
      <c r="I535" t="s">
        <v>17</v>
      </c>
      <c r="J535" t="s">
        <v>817</v>
      </c>
      <c r="K535" s="2">
        <v>45869</v>
      </c>
      <c r="L535" s="2">
        <v>45900</v>
      </c>
      <c r="N53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36" spans="1:14" x14ac:dyDescent="0.25">
      <c r="A536" t="s">
        <v>13</v>
      </c>
      <c r="B536">
        <v>2</v>
      </c>
      <c r="C536" s="2">
        <v>45897</v>
      </c>
      <c r="D536" s="5">
        <v>844.92</v>
      </c>
      <c r="E536">
        <v>501</v>
      </c>
      <c r="F536" t="s">
        <v>140</v>
      </c>
      <c r="G536" t="s">
        <v>141</v>
      </c>
      <c r="H536" t="s">
        <v>141</v>
      </c>
      <c r="I536" t="s">
        <v>17</v>
      </c>
      <c r="J536" t="s">
        <v>613</v>
      </c>
      <c r="K536" s="2">
        <v>45808</v>
      </c>
      <c r="L536" s="2">
        <v>45900</v>
      </c>
      <c r="N53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37" spans="1:14" x14ac:dyDescent="0.25">
      <c r="A537" t="s">
        <v>13</v>
      </c>
      <c r="B537">
        <v>2</v>
      </c>
      <c r="C537" s="2">
        <v>45897</v>
      </c>
      <c r="D537" s="5">
        <v>1794</v>
      </c>
      <c r="E537">
        <v>731</v>
      </c>
      <c r="F537" t="s">
        <v>147</v>
      </c>
      <c r="G537" t="s">
        <v>148</v>
      </c>
      <c r="H537" t="s">
        <v>148</v>
      </c>
      <c r="I537" t="s">
        <v>17</v>
      </c>
      <c r="J537" t="s">
        <v>818</v>
      </c>
      <c r="K537" s="2">
        <v>45838</v>
      </c>
      <c r="L537" s="2">
        <v>45900</v>
      </c>
      <c r="N53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38" spans="1:14" x14ac:dyDescent="0.25">
      <c r="A538" t="s">
        <v>13</v>
      </c>
      <c r="B538">
        <v>2</v>
      </c>
      <c r="C538" s="2">
        <v>45897</v>
      </c>
      <c r="D538" s="5">
        <v>360</v>
      </c>
      <c r="E538">
        <v>821</v>
      </c>
      <c r="F538" t="s">
        <v>143</v>
      </c>
      <c r="G538" t="s">
        <v>144</v>
      </c>
      <c r="H538" t="s">
        <v>144</v>
      </c>
      <c r="I538" t="s">
        <v>17</v>
      </c>
      <c r="J538" t="s">
        <v>519</v>
      </c>
      <c r="K538" s="2">
        <v>45869</v>
      </c>
      <c r="L538" s="2">
        <v>45900</v>
      </c>
      <c r="N53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39" spans="1:14" x14ac:dyDescent="0.25">
      <c r="A539" t="s">
        <v>13</v>
      </c>
      <c r="B539">
        <v>2</v>
      </c>
      <c r="C539" s="2">
        <v>45897</v>
      </c>
      <c r="D539" s="5">
        <v>400</v>
      </c>
      <c r="E539">
        <v>821</v>
      </c>
      <c r="F539" t="s">
        <v>143</v>
      </c>
      <c r="G539" t="s">
        <v>144</v>
      </c>
      <c r="H539" t="s">
        <v>144</v>
      </c>
      <c r="I539" t="s">
        <v>17</v>
      </c>
      <c r="J539" t="s">
        <v>819</v>
      </c>
      <c r="K539" s="2">
        <v>45869</v>
      </c>
      <c r="L539" s="2">
        <v>45900</v>
      </c>
      <c r="N53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40" spans="1:14" x14ac:dyDescent="0.25">
      <c r="A540" t="s">
        <v>13</v>
      </c>
      <c r="B540">
        <v>2</v>
      </c>
      <c r="C540" s="2">
        <v>45897</v>
      </c>
      <c r="D540" s="5">
        <v>4326</v>
      </c>
      <c r="E540">
        <v>778</v>
      </c>
      <c r="F540" t="s">
        <v>733</v>
      </c>
      <c r="G540" t="s">
        <v>289</v>
      </c>
      <c r="H540" t="s">
        <v>289</v>
      </c>
      <c r="I540" t="s">
        <v>17</v>
      </c>
      <c r="J540" t="s">
        <v>820</v>
      </c>
      <c r="K540" s="2">
        <v>45812</v>
      </c>
      <c r="L540" s="2">
        <v>45900</v>
      </c>
      <c r="N54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41" spans="1:14" x14ac:dyDescent="0.25">
      <c r="A541" t="s">
        <v>13</v>
      </c>
      <c r="B541">
        <v>2</v>
      </c>
      <c r="C541" s="2">
        <v>45897</v>
      </c>
      <c r="D541" s="5">
        <v>370</v>
      </c>
      <c r="E541">
        <v>838</v>
      </c>
      <c r="F541" t="s">
        <v>821</v>
      </c>
      <c r="G541" t="s">
        <v>822</v>
      </c>
      <c r="H541" t="s">
        <v>822</v>
      </c>
      <c r="I541" t="s">
        <v>17</v>
      </c>
      <c r="J541" t="s">
        <v>823</v>
      </c>
      <c r="K541" s="2">
        <v>45866</v>
      </c>
      <c r="L541" s="2">
        <v>45900</v>
      </c>
      <c r="N54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42" spans="1:14" x14ac:dyDescent="0.25">
      <c r="A542" t="s">
        <v>13</v>
      </c>
      <c r="B542">
        <v>2</v>
      </c>
      <c r="C542" s="2">
        <v>45897</v>
      </c>
      <c r="D542" s="5">
        <v>4380</v>
      </c>
      <c r="E542">
        <v>821</v>
      </c>
      <c r="F542" t="s">
        <v>143</v>
      </c>
      <c r="G542" t="s">
        <v>144</v>
      </c>
      <c r="H542" t="s">
        <v>144</v>
      </c>
      <c r="I542" t="s">
        <v>17</v>
      </c>
      <c r="J542" t="s">
        <v>824</v>
      </c>
      <c r="K542" s="2">
        <v>45868</v>
      </c>
      <c r="L542" s="2">
        <v>45900</v>
      </c>
      <c r="N54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43" spans="1:14" x14ac:dyDescent="0.25">
      <c r="A543" t="s">
        <v>13</v>
      </c>
      <c r="B543">
        <v>2</v>
      </c>
      <c r="C543" s="2">
        <v>45897</v>
      </c>
      <c r="D543" s="5">
        <v>1230</v>
      </c>
      <c r="E543">
        <v>618</v>
      </c>
      <c r="F543" t="s">
        <v>368</v>
      </c>
      <c r="G543" t="s">
        <v>369</v>
      </c>
      <c r="H543" t="s">
        <v>370</v>
      </c>
      <c r="I543" t="s">
        <v>17</v>
      </c>
      <c r="J543" t="s">
        <v>825</v>
      </c>
      <c r="K543" s="2">
        <v>45842</v>
      </c>
      <c r="L543" s="2">
        <v>45900</v>
      </c>
      <c r="N54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44" spans="1:14" x14ac:dyDescent="0.25">
      <c r="A544" t="s">
        <v>13</v>
      </c>
      <c r="B544">
        <v>2</v>
      </c>
      <c r="C544" s="2">
        <v>45897</v>
      </c>
      <c r="D544" s="5">
        <v>173.06</v>
      </c>
      <c r="E544">
        <v>624</v>
      </c>
      <c r="F544" t="s">
        <v>372</v>
      </c>
      <c r="G544" t="s">
        <v>373</v>
      </c>
      <c r="H544" t="s">
        <v>373</v>
      </c>
      <c r="I544" t="s">
        <v>17</v>
      </c>
      <c r="J544" t="s">
        <v>826</v>
      </c>
      <c r="K544" s="2">
        <v>45839</v>
      </c>
      <c r="L544" s="2">
        <v>45900</v>
      </c>
      <c r="N54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45" spans="1:14" x14ac:dyDescent="0.25">
      <c r="A545" t="s">
        <v>13</v>
      </c>
      <c r="B545">
        <v>2</v>
      </c>
      <c r="C545" s="2">
        <v>45897</v>
      </c>
      <c r="D545" s="5">
        <v>153.1</v>
      </c>
      <c r="E545">
        <v>814</v>
      </c>
      <c r="F545" t="s">
        <v>170</v>
      </c>
      <c r="G545" t="s">
        <v>171</v>
      </c>
      <c r="H545" t="s">
        <v>171</v>
      </c>
      <c r="I545" t="s">
        <v>17</v>
      </c>
      <c r="J545" t="s">
        <v>827</v>
      </c>
      <c r="K545" s="2">
        <v>45807</v>
      </c>
      <c r="L545" s="2">
        <v>45900</v>
      </c>
      <c r="N54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46" spans="1:14" x14ac:dyDescent="0.25">
      <c r="A546" t="s">
        <v>13</v>
      </c>
      <c r="B546">
        <v>2</v>
      </c>
      <c r="C546" s="2">
        <v>45897</v>
      </c>
      <c r="D546" s="5">
        <v>8.9</v>
      </c>
      <c r="E546">
        <v>514</v>
      </c>
      <c r="F546" t="s">
        <v>177</v>
      </c>
      <c r="G546" t="s">
        <v>178</v>
      </c>
      <c r="H546" t="s">
        <v>178</v>
      </c>
      <c r="I546" t="s">
        <v>17</v>
      </c>
      <c r="J546" t="s">
        <v>740</v>
      </c>
      <c r="K546" s="2">
        <v>45808</v>
      </c>
      <c r="L546" s="2">
        <v>45900</v>
      </c>
      <c r="N54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47" spans="1:14" x14ac:dyDescent="0.25">
      <c r="A547" t="s">
        <v>13</v>
      </c>
      <c r="B547">
        <v>2</v>
      </c>
      <c r="C547" s="2">
        <v>45897</v>
      </c>
      <c r="D547" s="5">
        <v>8.9</v>
      </c>
      <c r="E547">
        <v>514</v>
      </c>
      <c r="F547" t="s">
        <v>177</v>
      </c>
      <c r="G547" t="s">
        <v>178</v>
      </c>
      <c r="H547" t="s">
        <v>178</v>
      </c>
      <c r="I547" t="s">
        <v>17</v>
      </c>
      <c r="J547" t="s">
        <v>741</v>
      </c>
      <c r="K547" s="2">
        <v>45808</v>
      </c>
      <c r="L547" s="2">
        <v>45900</v>
      </c>
      <c r="N54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48" spans="1:14" x14ac:dyDescent="0.25">
      <c r="A548" t="s">
        <v>13</v>
      </c>
      <c r="B548">
        <v>2</v>
      </c>
      <c r="C548" s="2">
        <v>45897</v>
      </c>
      <c r="D548" s="5">
        <v>8.9</v>
      </c>
      <c r="E548">
        <v>514</v>
      </c>
      <c r="F548" t="s">
        <v>177</v>
      </c>
      <c r="G548" t="s">
        <v>178</v>
      </c>
      <c r="H548" t="s">
        <v>178</v>
      </c>
      <c r="I548" t="s">
        <v>17</v>
      </c>
      <c r="J548" t="s">
        <v>742</v>
      </c>
      <c r="K548" s="2">
        <v>45808</v>
      </c>
      <c r="L548" s="2">
        <v>45900</v>
      </c>
      <c r="N54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49" spans="1:14" x14ac:dyDescent="0.25">
      <c r="A549" t="s">
        <v>13</v>
      </c>
      <c r="B549">
        <v>2</v>
      </c>
      <c r="C549" s="2">
        <v>45897</v>
      </c>
      <c r="D549" s="5">
        <v>8.9</v>
      </c>
      <c r="E549">
        <v>514</v>
      </c>
      <c r="F549" t="s">
        <v>177</v>
      </c>
      <c r="G549" t="s">
        <v>178</v>
      </c>
      <c r="H549" t="s">
        <v>178</v>
      </c>
      <c r="I549" t="s">
        <v>17</v>
      </c>
      <c r="J549" t="s">
        <v>828</v>
      </c>
      <c r="K549" s="2">
        <v>45817</v>
      </c>
      <c r="L549" s="2">
        <v>45900</v>
      </c>
      <c r="N54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50" spans="1:14" x14ac:dyDescent="0.25">
      <c r="A550" t="s">
        <v>13</v>
      </c>
      <c r="B550">
        <v>2</v>
      </c>
      <c r="C550" s="2">
        <v>45897</v>
      </c>
      <c r="D550" s="5">
        <v>8.9</v>
      </c>
      <c r="E550">
        <v>514</v>
      </c>
      <c r="F550" t="s">
        <v>177</v>
      </c>
      <c r="G550" t="s">
        <v>178</v>
      </c>
      <c r="H550" t="s">
        <v>178</v>
      </c>
      <c r="I550" t="s">
        <v>17</v>
      </c>
      <c r="J550" t="s">
        <v>829</v>
      </c>
      <c r="K550" s="2">
        <v>45817</v>
      </c>
      <c r="L550" s="2">
        <v>45900</v>
      </c>
      <c r="N55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51" spans="1:14" x14ac:dyDescent="0.25">
      <c r="A551" t="s">
        <v>13</v>
      </c>
      <c r="B551">
        <v>2</v>
      </c>
      <c r="C551" s="2">
        <v>45897</v>
      </c>
      <c r="D551" s="5">
        <v>72.59</v>
      </c>
      <c r="E551">
        <v>514</v>
      </c>
      <c r="F551" t="s">
        <v>177</v>
      </c>
      <c r="G551" t="s">
        <v>178</v>
      </c>
      <c r="H551" t="s">
        <v>178</v>
      </c>
      <c r="I551" t="s">
        <v>17</v>
      </c>
      <c r="J551" t="s">
        <v>830</v>
      </c>
      <c r="K551" s="2">
        <v>45833</v>
      </c>
      <c r="L551" s="2">
        <v>45900</v>
      </c>
      <c r="N55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52" spans="1:14" x14ac:dyDescent="0.25">
      <c r="A552" t="s">
        <v>13</v>
      </c>
      <c r="B552">
        <v>2</v>
      </c>
      <c r="C552" s="2">
        <v>45897</v>
      </c>
      <c r="D552" s="5">
        <v>7.5</v>
      </c>
      <c r="E552">
        <v>514</v>
      </c>
      <c r="F552" t="s">
        <v>177</v>
      </c>
      <c r="G552" t="s">
        <v>178</v>
      </c>
      <c r="H552" t="s">
        <v>178</v>
      </c>
      <c r="I552" t="s">
        <v>17</v>
      </c>
      <c r="J552" t="s">
        <v>831</v>
      </c>
      <c r="K552" s="2">
        <v>45834</v>
      </c>
      <c r="L552" s="2">
        <v>45900</v>
      </c>
      <c r="N55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53" spans="1:14" x14ac:dyDescent="0.25">
      <c r="A553" t="s">
        <v>13</v>
      </c>
      <c r="B553">
        <v>2</v>
      </c>
      <c r="C553" s="2">
        <v>45897</v>
      </c>
      <c r="D553" s="5">
        <v>50.4</v>
      </c>
      <c r="E553">
        <v>514</v>
      </c>
      <c r="F553" t="s">
        <v>177</v>
      </c>
      <c r="G553" t="s">
        <v>178</v>
      </c>
      <c r="H553" t="s">
        <v>178</v>
      </c>
      <c r="I553" t="s">
        <v>17</v>
      </c>
      <c r="J553" t="s">
        <v>832</v>
      </c>
      <c r="K553" s="2">
        <v>45836</v>
      </c>
      <c r="L553" s="2">
        <v>45900</v>
      </c>
      <c r="N55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54" spans="1:14" x14ac:dyDescent="0.25">
      <c r="A554" t="s">
        <v>13</v>
      </c>
      <c r="B554">
        <v>2</v>
      </c>
      <c r="C554" s="2">
        <v>45897</v>
      </c>
      <c r="D554" s="5">
        <v>95.93</v>
      </c>
      <c r="E554">
        <v>514</v>
      </c>
      <c r="F554" t="s">
        <v>177</v>
      </c>
      <c r="G554" t="s">
        <v>178</v>
      </c>
      <c r="H554" t="s">
        <v>178</v>
      </c>
      <c r="I554" t="s">
        <v>17</v>
      </c>
      <c r="J554" t="s">
        <v>833</v>
      </c>
      <c r="K554" s="2">
        <v>45836</v>
      </c>
      <c r="L554" s="2">
        <v>45900</v>
      </c>
      <c r="N55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55" spans="1:14" x14ac:dyDescent="0.25">
      <c r="A555" t="s">
        <v>13</v>
      </c>
      <c r="B555">
        <v>2</v>
      </c>
      <c r="C555" s="2">
        <v>45897</v>
      </c>
      <c r="D555" s="5">
        <v>360</v>
      </c>
      <c r="E555">
        <v>757</v>
      </c>
      <c r="F555" t="s">
        <v>184</v>
      </c>
      <c r="G555" t="s">
        <v>185</v>
      </c>
      <c r="H555" t="s">
        <v>186</v>
      </c>
      <c r="I555" t="s">
        <v>17</v>
      </c>
      <c r="J555" t="s">
        <v>632</v>
      </c>
      <c r="K555" s="2">
        <v>45859</v>
      </c>
      <c r="L555" s="2">
        <v>45900</v>
      </c>
      <c r="N55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56" spans="1:14" x14ac:dyDescent="0.25">
      <c r="A556" t="s">
        <v>13</v>
      </c>
      <c r="B556">
        <v>2</v>
      </c>
      <c r="C556" s="2">
        <v>45897</v>
      </c>
      <c r="D556" s="5">
        <v>90</v>
      </c>
      <c r="E556">
        <v>758</v>
      </c>
      <c r="F556" t="s">
        <v>460</v>
      </c>
      <c r="G556" t="s">
        <v>461</v>
      </c>
      <c r="H556" t="s">
        <v>461</v>
      </c>
      <c r="I556" t="s">
        <v>17</v>
      </c>
      <c r="J556" t="s">
        <v>834</v>
      </c>
      <c r="K556" s="2">
        <v>45825</v>
      </c>
      <c r="L556" s="2">
        <v>45900</v>
      </c>
      <c r="N55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57" spans="1:14" x14ac:dyDescent="0.25">
      <c r="A557" t="s">
        <v>13</v>
      </c>
      <c r="B557">
        <v>2</v>
      </c>
      <c r="C557" s="2">
        <v>45897</v>
      </c>
      <c r="D557" s="5">
        <v>1250.08</v>
      </c>
      <c r="E557">
        <v>422</v>
      </c>
      <c r="F557" t="s">
        <v>835</v>
      </c>
      <c r="G557" t="s">
        <v>836</v>
      </c>
      <c r="H557" t="s">
        <v>837</v>
      </c>
      <c r="I557" t="s">
        <v>17</v>
      </c>
      <c r="J557" t="s">
        <v>838</v>
      </c>
      <c r="K557" s="2">
        <v>45869</v>
      </c>
      <c r="L557" s="2">
        <v>45900</v>
      </c>
      <c r="N55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58" spans="1:14" x14ac:dyDescent="0.25">
      <c r="A558" t="s">
        <v>13</v>
      </c>
      <c r="B558">
        <v>2</v>
      </c>
      <c r="C558" s="2">
        <v>45897</v>
      </c>
      <c r="D558" s="5">
        <v>9750</v>
      </c>
      <c r="E558">
        <v>636</v>
      </c>
      <c r="F558" t="s">
        <v>683</v>
      </c>
      <c r="G558" t="s">
        <v>684</v>
      </c>
      <c r="H558" t="s">
        <v>684</v>
      </c>
      <c r="I558" t="s">
        <v>17</v>
      </c>
      <c r="J558" t="s">
        <v>839</v>
      </c>
      <c r="K558" s="2">
        <v>45873</v>
      </c>
      <c r="L558" s="2">
        <v>45900</v>
      </c>
      <c r="N55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59" spans="1:14" x14ac:dyDescent="0.25">
      <c r="A559" t="s">
        <v>13</v>
      </c>
      <c r="B559">
        <v>2</v>
      </c>
      <c r="C559" s="2">
        <v>45897</v>
      </c>
      <c r="D559" s="5">
        <v>126</v>
      </c>
      <c r="E559">
        <v>36</v>
      </c>
      <c r="F559" t="s">
        <v>387</v>
      </c>
      <c r="G559" t="s">
        <v>388</v>
      </c>
      <c r="H559" t="s">
        <v>388</v>
      </c>
      <c r="I559" t="s">
        <v>17</v>
      </c>
      <c r="J559" t="s">
        <v>840</v>
      </c>
      <c r="K559" s="2">
        <v>45807</v>
      </c>
      <c r="L559" s="2">
        <v>45900</v>
      </c>
      <c r="N55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60" spans="1:14" x14ac:dyDescent="0.25">
      <c r="A560" t="s">
        <v>13</v>
      </c>
      <c r="B560">
        <v>2</v>
      </c>
      <c r="C560" s="2">
        <v>45897</v>
      </c>
      <c r="D560" s="5">
        <v>247.4</v>
      </c>
      <c r="E560">
        <v>787</v>
      </c>
      <c r="F560" t="s">
        <v>196</v>
      </c>
      <c r="G560" t="s">
        <v>197</v>
      </c>
      <c r="H560" t="s">
        <v>197</v>
      </c>
      <c r="I560" t="s">
        <v>17</v>
      </c>
      <c r="J560" t="s">
        <v>841</v>
      </c>
      <c r="K560" s="2">
        <v>45856</v>
      </c>
      <c r="L560" s="2">
        <v>45900</v>
      </c>
      <c r="N56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61" spans="1:14" x14ac:dyDescent="0.25">
      <c r="A561" t="s">
        <v>13</v>
      </c>
      <c r="B561">
        <v>2</v>
      </c>
      <c r="C561" s="2">
        <v>45897</v>
      </c>
      <c r="D561" s="5">
        <v>249.1</v>
      </c>
      <c r="E561">
        <v>306</v>
      </c>
      <c r="F561" t="s">
        <v>304</v>
      </c>
      <c r="G561" t="s">
        <v>305</v>
      </c>
      <c r="H561" t="s">
        <v>305</v>
      </c>
      <c r="I561" t="s">
        <v>17</v>
      </c>
      <c r="J561" t="s">
        <v>842</v>
      </c>
      <c r="K561" s="2">
        <v>45869</v>
      </c>
      <c r="L561" s="2">
        <v>45900</v>
      </c>
      <c r="N56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62" spans="1:14" x14ac:dyDescent="0.25">
      <c r="A562" t="s">
        <v>13</v>
      </c>
      <c r="B562">
        <v>4</v>
      </c>
      <c r="C562" s="2">
        <v>45900</v>
      </c>
      <c r="D562" s="5">
        <v>14.67</v>
      </c>
      <c r="E562">
        <v>267</v>
      </c>
      <c r="F562" t="s">
        <v>843</v>
      </c>
      <c r="G562" t="s">
        <v>844</v>
      </c>
      <c r="H562" t="s">
        <v>844</v>
      </c>
      <c r="I562" t="s">
        <v>17</v>
      </c>
      <c r="J562" t="s">
        <v>845</v>
      </c>
      <c r="K562" s="2">
        <v>45875</v>
      </c>
      <c r="L562" s="2">
        <v>45900</v>
      </c>
      <c r="N56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63" spans="1:14" x14ac:dyDescent="0.25">
      <c r="A563" t="s">
        <v>13</v>
      </c>
      <c r="B563">
        <v>1</v>
      </c>
      <c r="C563" s="2">
        <v>45901</v>
      </c>
      <c r="D563" s="5">
        <v>1971.13</v>
      </c>
      <c r="E563">
        <v>772</v>
      </c>
      <c r="F563" t="s">
        <v>19</v>
      </c>
      <c r="G563" t="s">
        <v>20</v>
      </c>
      <c r="H563" t="s">
        <v>20</v>
      </c>
      <c r="I563" t="s">
        <v>17</v>
      </c>
      <c r="J563" t="s">
        <v>846</v>
      </c>
      <c r="K563" s="2">
        <v>45870</v>
      </c>
      <c r="L563" s="2">
        <v>45901</v>
      </c>
      <c r="N56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64" spans="1:14" x14ac:dyDescent="0.25">
      <c r="A564" t="s">
        <v>13</v>
      </c>
      <c r="B564">
        <v>2</v>
      </c>
      <c r="C564" s="2">
        <v>45901</v>
      </c>
      <c r="D564" s="5">
        <v>422.03</v>
      </c>
      <c r="E564">
        <v>772</v>
      </c>
      <c r="F564" t="s">
        <v>19</v>
      </c>
      <c r="G564" t="s">
        <v>20</v>
      </c>
      <c r="H564" t="s">
        <v>20</v>
      </c>
      <c r="I564" t="s">
        <v>17</v>
      </c>
      <c r="J564" t="s">
        <v>847</v>
      </c>
      <c r="K564" s="2">
        <v>45870</v>
      </c>
      <c r="L564" s="2">
        <v>45901</v>
      </c>
      <c r="N56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65" spans="1:14" x14ac:dyDescent="0.25">
      <c r="A565" t="s">
        <v>13</v>
      </c>
      <c r="B565">
        <v>3</v>
      </c>
      <c r="C565" s="2">
        <v>45901</v>
      </c>
      <c r="D565" s="5">
        <v>565.53</v>
      </c>
      <c r="E565">
        <v>874</v>
      </c>
      <c r="F565" t="s">
        <v>710</v>
      </c>
      <c r="G565" t="s">
        <v>711</v>
      </c>
      <c r="H565" t="s">
        <v>712</v>
      </c>
      <c r="I565" t="s">
        <v>17</v>
      </c>
      <c r="J565" t="s">
        <v>848</v>
      </c>
      <c r="K565" s="2">
        <v>45888</v>
      </c>
      <c r="L565" s="2">
        <v>45901</v>
      </c>
      <c r="N56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66" spans="1:14" x14ac:dyDescent="0.25">
      <c r="A566" t="s">
        <v>13</v>
      </c>
      <c r="B566">
        <v>4</v>
      </c>
      <c r="C566" s="2">
        <v>45901</v>
      </c>
      <c r="D566" s="5">
        <v>8395.65</v>
      </c>
      <c r="E566">
        <v>340</v>
      </c>
      <c r="F566" t="s">
        <v>776</v>
      </c>
      <c r="G566" t="s">
        <v>777</v>
      </c>
      <c r="H566" t="s">
        <v>778</v>
      </c>
      <c r="I566" t="s">
        <v>17</v>
      </c>
      <c r="J566" t="s">
        <v>849</v>
      </c>
      <c r="K566" s="2">
        <v>45881</v>
      </c>
      <c r="L566" s="2">
        <v>45911</v>
      </c>
      <c r="N56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67" spans="1:14" x14ac:dyDescent="0.25">
      <c r="A567" t="s">
        <v>13</v>
      </c>
      <c r="B567">
        <v>5</v>
      </c>
      <c r="C567" s="2">
        <v>45901</v>
      </c>
      <c r="D567" s="5">
        <v>162.16</v>
      </c>
      <c r="E567">
        <v>701</v>
      </c>
      <c r="F567" t="s">
        <v>84</v>
      </c>
      <c r="G567" t="s">
        <v>85</v>
      </c>
      <c r="H567" t="s">
        <v>86</v>
      </c>
      <c r="I567" t="s">
        <v>17</v>
      </c>
      <c r="J567" t="s">
        <v>770</v>
      </c>
      <c r="K567" s="2">
        <v>45777</v>
      </c>
      <c r="L567" s="2">
        <v>45901</v>
      </c>
      <c r="N56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68" spans="1:14" x14ac:dyDescent="0.25">
      <c r="A568" t="s">
        <v>13</v>
      </c>
      <c r="B568">
        <v>5</v>
      </c>
      <c r="C568" s="2">
        <v>45901</v>
      </c>
      <c r="D568" s="5">
        <v>227.92</v>
      </c>
      <c r="E568">
        <v>701</v>
      </c>
      <c r="F568" t="s">
        <v>84</v>
      </c>
      <c r="G568" t="s">
        <v>85</v>
      </c>
      <c r="H568" t="s">
        <v>86</v>
      </c>
      <c r="I568" t="s">
        <v>17</v>
      </c>
      <c r="J568" t="s">
        <v>850</v>
      </c>
      <c r="K568" s="2">
        <v>45808</v>
      </c>
      <c r="L568" s="2">
        <v>45901</v>
      </c>
      <c r="N56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69" spans="1:14" x14ac:dyDescent="0.25">
      <c r="A569" t="s">
        <v>13</v>
      </c>
      <c r="B569">
        <v>6</v>
      </c>
      <c r="C569" s="2">
        <v>45901</v>
      </c>
      <c r="D569" s="5">
        <v>578.05999999999995</v>
      </c>
      <c r="E569">
        <v>874</v>
      </c>
      <c r="F569" t="s">
        <v>710</v>
      </c>
      <c r="G569" t="s">
        <v>711</v>
      </c>
      <c r="H569" t="s">
        <v>712</v>
      </c>
      <c r="I569" t="s">
        <v>17</v>
      </c>
      <c r="J569" t="s">
        <v>851</v>
      </c>
      <c r="K569" s="2">
        <v>45888</v>
      </c>
      <c r="L569" s="2">
        <v>45901</v>
      </c>
      <c r="N56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70" spans="1:14" x14ac:dyDescent="0.25">
      <c r="A570" t="s">
        <v>13</v>
      </c>
      <c r="B570">
        <v>10</v>
      </c>
      <c r="C570" s="2">
        <v>45901</v>
      </c>
      <c r="D570" s="5">
        <v>134.25</v>
      </c>
      <c r="E570">
        <v>93</v>
      </c>
      <c r="F570" t="s">
        <v>88</v>
      </c>
      <c r="G570" t="s">
        <v>89</v>
      </c>
      <c r="H570" t="s">
        <v>89</v>
      </c>
      <c r="I570" t="s">
        <v>17</v>
      </c>
      <c r="J570" t="s">
        <v>852</v>
      </c>
      <c r="K570" s="2">
        <v>45838</v>
      </c>
      <c r="L570" s="2">
        <v>45901</v>
      </c>
      <c r="N57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71" spans="1:14" x14ac:dyDescent="0.25">
      <c r="A571" t="s">
        <v>13</v>
      </c>
      <c r="B571">
        <v>10</v>
      </c>
      <c r="C571" s="2">
        <v>45901</v>
      </c>
      <c r="D571" s="5">
        <v>6914</v>
      </c>
      <c r="E571">
        <v>751</v>
      </c>
      <c r="F571" t="s">
        <v>853</v>
      </c>
      <c r="G571" t="s">
        <v>854</v>
      </c>
      <c r="H571" t="s">
        <v>854</v>
      </c>
      <c r="I571" t="s">
        <v>17</v>
      </c>
      <c r="J571" t="s">
        <v>855</v>
      </c>
      <c r="K571" s="2">
        <v>45814</v>
      </c>
      <c r="L571" s="2">
        <v>45901</v>
      </c>
      <c r="N57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72" spans="1:14" x14ac:dyDescent="0.25">
      <c r="A572" t="s">
        <v>13</v>
      </c>
      <c r="B572">
        <v>10</v>
      </c>
      <c r="C572" s="2">
        <v>45901</v>
      </c>
      <c r="D572" s="5">
        <v>568</v>
      </c>
      <c r="E572">
        <v>751</v>
      </c>
      <c r="F572" t="s">
        <v>853</v>
      </c>
      <c r="G572" t="s">
        <v>854</v>
      </c>
      <c r="H572" t="s">
        <v>854</v>
      </c>
      <c r="I572" t="s">
        <v>17</v>
      </c>
      <c r="J572" t="s">
        <v>856</v>
      </c>
      <c r="K572" s="2">
        <v>45818</v>
      </c>
      <c r="L572" s="2">
        <v>45901</v>
      </c>
      <c r="N57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73" spans="1:14" x14ac:dyDescent="0.25">
      <c r="A573" t="s">
        <v>13</v>
      </c>
      <c r="B573">
        <v>12</v>
      </c>
      <c r="C573" s="2">
        <v>45901</v>
      </c>
      <c r="D573" s="5">
        <v>50</v>
      </c>
      <c r="E573">
        <v>665</v>
      </c>
      <c r="F573" t="s">
        <v>234</v>
      </c>
      <c r="G573" t="s">
        <v>235</v>
      </c>
      <c r="H573" t="s">
        <v>235</v>
      </c>
      <c r="I573" t="s">
        <v>17</v>
      </c>
      <c r="J573" t="s">
        <v>857</v>
      </c>
      <c r="K573" s="2">
        <v>45869</v>
      </c>
      <c r="L573" s="2">
        <v>45901</v>
      </c>
      <c r="N57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74" spans="1:14" x14ac:dyDescent="0.25">
      <c r="A574" t="s">
        <v>13</v>
      </c>
      <c r="B574">
        <v>13</v>
      </c>
      <c r="C574" s="2">
        <v>45901</v>
      </c>
      <c r="D574" s="5">
        <v>130.55000000000001</v>
      </c>
      <c r="E574">
        <v>745</v>
      </c>
      <c r="F574" t="s">
        <v>310</v>
      </c>
      <c r="G574" t="s">
        <v>311</v>
      </c>
      <c r="H574" t="s">
        <v>311</v>
      </c>
      <c r="I574" t="s">
        <v>17</v>
      </c>
      <c r="J574" t="s">
        <v>858</v>
      </c>
      <c r="K574" s="2">
        <v>45869</v>
      </c>
      <c r="L574" s="2">
        <v>45901</v>
      </c>
      <c r="N57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75" spans="1:14" x14ac:dyDescent="0.25">
      <c r="A575" t="s">
        <v>13</v>
      </c>
      <c r="B575">
        <v>1</v>
      </c>
      <c r="C575" s="2">
        <v>45902</v>
      </c>
      <c r="D575" s="5">
        <v>320.79000000000002</v>
      </c>
      <c r="E575">
        <v>788</v>
      </c>
      <c r="F575" t="s">
        <v>22</v>
      </c>
      <c r="G575" t="s">
        <v>23</v>
      </c>
      <c r="H575" t="s">
        <v>24</v>
      </c>
      <c r="I575" t="s">
        <v>17</v>
      </c>
      <c r="J575" t="s">
        <v>859</v>
      </c>
      <c r="K575" s="2">
        <v>45901</v>
      </c>
      <c r="L575" s="2">
        <v>45901</v>
      </c>
      <c r="N57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76" spans="1:14" x14ac:dyDescent="0.25">
      <c r="A576" t="s">
        <v>13</v>
      </c>
      <c r="B576">
        <v>1</v>
      </c>
      <c r="C576" s="2">
        <v>45903</v>
      </c>
      <c r="D576" s="5">
        <v>100</v>
      </c>
      <c r="E576">
        <v>879</v>
      </c>
      <c r="F576" t="s">
        <v>860</v>
      </c>
      <c r="G576" t="s">
        <v>861</v>
      </c>
      <c r="H576" t="s">
        <v>861</v>
      </c>
      <c r="I576" t="s">
        <v>17</v>
      </c>
      <c r="J576" t="s">
        <v>862</v>
      </c>
      <c r="K576" s="2">
        <v>45902</v>
      </c>
      <c r="L576" s="2">
        <v>45903</v>
      </c>
      <c r="N57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77" spans="1:14" x14ac:dyDescent="0.25">
      <c r="A577" t="s">
        <v>13</v>
      </c>
      <c r="B577">
        <v>1</v>
      </c>
      <c r="C577" s="2">
        <v>45905</v>
      </c>
      <c r="D577" s="5">
        <v>53.28</v>
      </c>
      <c r="E577">
        <v>847</v>
      </c>
      <c r="F577" t="s">
        <v>203</v>
      </c>
      <c r="G577" t="s">
        <v>204</v>
      </c>
      <c r="H577" t="s">
        <v>204</v>
      </c>
      <c r="I577" t="s">
        <v>17</v>
      </c>
      <c r="J577" t="s">
        <v>863</v>
      </c>
      <c r="K577" s="2">
        <v>45885</v>
      </c>
      <c r="L577" s="2">
        <v>45905</v>
      </c>
      <c r="N57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78" spans="1:14" x14ac:dyDescent="0.25">
      <c r="A578" t="s">
        <v>13</v>
      </c>
      <c r="B578">
        <v>1</v>
      </c>
      <c r="C578" s="2">
        <v>45907</v>
      </c>
      <c r="D578" s="5">
        <v>0.68</v>
      </c>
      <c r="E578">
        <v>847</v>
      </c>
      <c r="F578" t="s">
        <v>203</v>
      </c>
      <c r="G578" t="s">
        <v>204</v>
      </c>
      <c r="H578" t="s">
        <v>204</v>
      </c>
      <c r="I578" t="s">
        <v>17</v>
      </c>
      <c r="J578" t="s">
        <v>864</v>
      </c>
      <c r="K578" s="2">
        <v>45887</v>
      </c>
      <c r="L578" s="2">
        <v>45907</v>
      </c>
      <c r="N57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79" spans="1:14" x14ac:dyDescent="0.25">
      <c r="A579" t="s">
        <v>13</v>
      </c>
      <c r="B579">
        <v>2</v>
      </c>
      <c r="C579" s="2">
        <v>45910</v>
      </c>
      <c r="D579" s="5">
        <v>675</v>
      </c>
      <c r="E579">
        <v>554</v>
      </c>
      <c r="F579" t="s">
        <v>237</v>
      </c>
      <c r="G579" t="s">
        <v>238</v>
      </c>
      <c r="H579" t="s">
        <v>238</v>
      </c>
      <c r="I579" t="s">
        <v>17</v>
      </c>
      <c r="J579" t="s">
        <v>865</v>
      </c>
      <c r="K579" s="2">
        <v>45855</v>
      </c>
      <c r="L579" s="2">
        <v>45910</v>
      </c>
      <c r="N57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80" spans="1:14" x14ac:dyDescent="0.25">
      <c r="A580" t="s">
        <v>13</v>
      </c>
      <c r="B580">
        <v>2</v>
      </c>
      <c r="C580" s="2">
        <v>45910</v>
      </c>
      <c r="D580" s="5">
        <v>1245</v>
      </c>
      <c r="E580">
        <v>362</v>
      </c>
      <c r="F580" t="s">
        <v>174</v>
      </c>
      <c r="G580" t="s">
        <v>175</v>
      </c>
      <c r="H580" t="s">
        <v>175</v>
      </c>
      <c r="I580" t="s">
        <v>17</v>
      </c>
      <c r="J580" t="s">
        <v>866</v>
      </c>
      <c r="K580" s="2">
        <v>45860</v>
      </c>
      <c r="L580" s="2">
        <v>45910</v>
      </c>
      <c r="N58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81" spans="1:14" x14ac:dyDescent="0.25">
      <c r="A581" t="s">
        <v>13</v>
      </c>
      <c r="B581">
        <v>2</v>
      </c>
      <c r="C581" s="2">
        <v>45910</v>
      </c>
      <c r="D581" s="5">
        <v>150</v>
      </c>
      <c r="E581">
        <v>362</v>
      </c>
      <c r="F581" t="s">
        <v>174</v>
      </c>
      <c r="G581" t="s">
        <v>175</v>
      </c>
      <c r="H581" t="s">
        <v>175</v>
      </c>
      <c r="I581" t="s">
        <v>17</v>
      </c>
      <c r="J581" t="s">
        <v>867</v>
      </c>
      <c r="K581" s="2">
        <v>45860</v>
      </c>
      <c r="L581" s="2">
        <v>45910</v>
      </c>
      <c r="N58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82" spans="1:14" x14ac:dyDescent="0.25">
      <c r="A582" t="s">
        <v>13</v>
      </c>
      <c r="B582">
        <v>6</v>
      </c>
      <c r="C582" s="2">
        <v>45912</v>
      </c>
      <c r="D582" s="5">
        <v>392</v>
      </c>
      <c r="E582">
        <v>459</v>
      </c>
      <c r="F582" t="s">
        <v>27</v>
      </c>
      <c r="G582" t="s">
        <v>28</v>
      </c>
      <c r="H582" t="s">
        <v>29</v>
      </c>
      <c r="I582" t="s">
        <v>17</v>
      </c>
      <c r="J582" t="s">
        <v>868</v>
      </c>
      <c r="K582" s="2">
        <v>45911</v>
      </c>
      <c r="L582" s="2">
        <v>45912</v>
      </c>
      <c r="N58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83" spans="1:14" x14ac:dyDescent="0.25">
      <c r="A583" t="s">
        <v>13</v>
      </c>
      <c r="B583">
        <v>10</v>
      </c>
      <c r="C583" s="2">
        <v>45912</v>
      </c>
      <c r="D583" s="5">
        <v>658.68</v>
      </c>
      <c r="E583">
        <v>329</v>
      </c>
      <c r="F583" t="s">
        <v>316</v>
      </c>
      <c r="G583" t="s">
        <v>317</v>
      </c>
      <c r="H583" t="s">
        <v>317</v>
      </c>
      <c r="I583" t="s">
        <v>17</v>
      </c>
      <c r="J583" t="s">
        <v>869</v>
      </c>
      <c r="K583" s="2">
        <v>45866</v>
      </c>
      <c r="L583" s="2">
        <v>45912</v>
      </c>
      <c r="N58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84" spans="1:14" x14ac:dyDescent="0.25">
      <c r="A584" t="s">
        <v>13</v>
      </c>
      <c r="B584">
        <v>11</v>
      </c>
      <c r="C584" s="2">
        <v>45912</v>
      </c>
      <c r="D584" s="5">
        <v>550.22</v>
      </c>
      <c r="E584">
        <v>329</v>
      </c>
      <c r="F584" t="s">
        <v>316</v>
      </c>
      <c r="G584" t="s">
        <v>317</v>
      </c>
      <c r="H584" t="s">
        <v>317</v>
      </c>
      <c r="I584" t="s">
        <v>17</v>
      </c>
      <c r="J584" t="s">
        <v>870</v>
      </c>
      <c r="K584" s="2">
        <v>45866</v>
      </c>
      <c r="L584" s="2">
        <v>45930</v>
      </c>
      <c r="N58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85" spans="1:14" x14ac:dyDescent="0.25">
      <c r="A585" t="s">
        <v>13</v>
      </c>
      <c r="B585">
        <v>12</v>
      </c>
      <c r="C585" s="2">
        <v>45912</v>
      </c>
      <c r="D585" s="5">
        <v>605.12</v>
      </c>
      <c r="E585">
        <v>329</v>
      </c>
      <c r="F585" t="s">
        <v>316</v>
      </c>
      <c r="G585" t="s">
        <v>317</v>
      </c>
      <c r="H585" t="s">
        <v>317</v>
      </c>
      <c r="I585" t="s">
        <v>17</v>
      </c>
      <c r="J585" t="s">
        <v>871</v>
      </c>
      <c r="K585" s="2">
        <v>45866</v>
      </c>
      <c r="L585" s="2">
        <v>45930</v>
      </c>
      <c r="N58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86" spans="1:14" x14ac:dyDescent="0.25">
      <c r="A586" t="s">
        <v>13</v>
      </c>
      <c r="B586">
        <v>13</v>
      </c>
      <c r="C586" s="2">
        <v>45912</v>
      </c>
      <c r="D586" s="5">
        <v>605.12</v>
      </c>
      <c r="E586">
        <v>329</v>
      </c>
      <c r="F586" t="s">
        <v>316</v>
      </c>
      <c r="G586" t="s">
        <v>317</v>
      </c>
      <c r="H586" t="s">
        <v>317</v>
      </c>
      <c r="I586" t="s">
        <v>17</v>
      </c>
      <c r="J586" t="s">
        <v>872</v>
      </c>
      <c r="K586" s="2">
        <v>45866</v>
      </c>
      <c r="L586" s="2">
        <v>45930</v>
      </c>
      <c r="N58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87" spans="1:14" x14ac:dyDescent="0.25">
      <c r="A587" t="s">
        <v>13</v>
      </c>
      <c r="B587">
        <v>2</v>
      </c>
      <c r="C587" s="2">
        <v>45915</v>
      </c>
      <c r="D587" s="5">
        <v>60.54</v>
      </c>
      <c r="E587">
        <v>141</v>
      </c>
      <c r="F587" t="s">
        <v>81</v>
      </c>
      <c r="G587" t="s">
        <v>82</v>
      </c>
      <c r="H587" t="s">
        <v>82</v>
      </c>
      <c r="I587" t="s">
        <v>17</v>
      </c>
      <c r="J587" t="s">
        <v>873</v>
      </c>
      <c r="K587" s="2">
        <v>45883</v>
      </c>
      <c r="L587" s="2">
        <v>45930</v>
      </c>
      <c r="N58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88" spans="1:14" x14ac:dyDescent="0.25">
      <c r="A588" t="s">
        <v>13</v>
      </c>
      <c r="B588">
        <v>1</v>
      </c>
      <c r="C588" s="2">
        <v>45916</v>
      </c>
      <c r="D588" s="5">
        <v>94.64</v>
      </c>
      <c r="E588">
        <v>55</v>
      </c>
      <c r="F588" t="s">
        <v>14</v>
      </c>
      <c r="G588" t="s">
        <v>15</v>
      </c>
      <c r="H588" t="s">
        <v>16</v>
      </c>
      <c r="I588" t="s">
        <v>17</v>
      </c>
      <c r="J588" t="s">
        <v>874</v>
      </c>
      <c r="K588" s="2">
        <v>45890</v>
      </c>
      <c r="L588" s="2">
        <v>45916</v>
      </c>
      <c r="N58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89" spans="1:14" x14ac:dyDescent="0.25">
      <c r="A589" t="s">
        <v>13</v>
      </c>
      <c r="B589">
        <v>1</v>
      </c>
      <c r="C589" s="2">
        <v>45917</v>
      </c>
      <c r="D589" s="5">
        <v>3806.4</v>
      </c>
      <c r="E589">
        <v>849</v>
      </c>
      <c r="F589" t="s">
        <v>31</v>
      </c>
      <c r="G589" t="s">
        <v>32</v>
      </c>
      <c r="H589" t="s">
        <v>32</v>
      </c>
      <c r="I589" t="s">
        <v>17</v>
      </c>
      <c r="J589" t="s">
        <v>875</v>
      </c>
      <c r="K589" s="2">
        <v>45917</v>
      </c>
      <c r="L589" s="2">
        <v>45917</v>
      </c>
      <c r="N58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90" spans="1:14" x14ac:dyDescent="0.25">
      <c r="A590" t="s">
        <v>13</v>
      </c>
      <c r="B590">
        <v>2</v>
      </c>
      <c r="C590" s="2">
        <v>45919</v>
      </c>
      <c r="D590" s="5">
        <v>119.86</v>
      </c>
      <c r="E590">
        <v>819</v>
      </c>
      <c r="F590" t="s">
        <v>876</v>
      </c>
      <c r="G590" t="s">
        <v>877</v>
      </c>
      <c r="H590" t="s">
        <v>877</v>
      </c>
      <c r="I590" t="s">
        <v>17</v>
      </c>
      <c r="J590" t="s">
        <v>878</v>
      </c>
      <c r="K590" s="2">
        <v>45916</v>
      </c>
      <c r="L590" s="2">
        <v>45919</v>
      </c>
      <c r="N59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91" spans="1:14" x14ac:dyDescent="0.25">
      <c r="A591" t="s">
        <v>13</v>
      </c>
      <c r="B591">
        <v>2</v>
      </c>
      <c r="C591" s="2">
        <v>45919</v>
      </c>
      <c r="D591" s="5">
        <v>-119.86</v>
      </c>
      <c r="E591">
        <v>819</v>
      </c>
      <c r="F591" t="s">
        <v>876</v>
      </c>
      <c r="G591" t="s">
        <v>877</v>
      </c>
      <c r="H591" t="s">
        <v>877</v>
      </c>
      <c r="I591" t="s">
        <v>17</v>
      </c>
      <c r="J591" t="s">
        <v>879</v>
      </c>
      <c r="K591" s="2">
        <v>45919</v>
      </c>
      <c r="L591" s="2">
        <v>45920</v>
      </c>
      <c r="N59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92" spans="1:14" x14ac:dyDescent="0.25">
      <c r="A592" t="s">
        <v>13</v>
      </c>
      <c r="B592">
        <v>14</v>
      </c>
      <c r="C592" s="2">
        <v>45919</v>
      </c>
      <c r="D592" s="5">
        <v>53.68</v>
      </c>
      <c r="E592">
        <v>213</v>
      </c>
      <c r="F592" t="s">
        <v>789</v>
      </c>
      <c r="G592" t="s">
        <v>790</v>
      </c>
      <c r="H592" t="s">
        <v>791</v>
      </c>
      <c r="I592" t="s">
        <v>17</v>
      </c>
      <c r="J592" t="s">
        <v>880</v>
      </c>
      <c r="K592" s="2">
        <v>45912</v>
      </c>
      <c r="L592" s="2">
        <v>45919</v>
      </c>
      <c r="N59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93" spans="1:14" x14ac:dyDescent="0.25">
      <c r="A593" t="s">
        <v>13</v>
      </c>
      <c r="B593">
        <v>1</v>
      </c>
      <c r="C593" s="2">
        <v>45920</v>
      </c>
      <c r="D593" s="5">
        <v>103.88</v>
      </c>
      <c r="E593">
        <v>847</v>
      </c>
      <c r="F593" t="s">
        <v>203</v>
      </c>
      <c r="G593" t="s">
        <v>204</v>
      </c>
      <c r="H593" t="s">
        <v>204</v>
      </c>
      <c r="I593" t="s">
        <v>17</v>
      </c>
      <c r="J593" t="s">
        <v>881</v>
      </c>
      <c r="K593" s="2">
        <v>45900</v>
      </c>
      <c r="L593" s="2">
        <v>45920</v>
      </c>
      <c r="N59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94" spans="1:14" x14ac:dyDescent="0.25">
      <c r="A594" t="s">
        <v>13</v>
      </c>
      <c r="B594">
        <v>1</v>
      </c>
      <c r="C594" s="2">
        <v>45920</v>
      </c>
      <c r="D594" s="5">
        <v>1.33</v>
      </c>
      <c r="E594">
        <v>847</v>
      </c>
      <c r="F594" t="s">
        <v>203</v>
      </c>
      <c r="G594" t="s">
        <v>204</v>
      </c>
      <c r="H594" t="s">
        <v>204</v>
      </c>
      <c r="I594" t="s">
        <v>17</v>
      </c>
      <c r="J594" t="s">
        <v>882</v>
      </c>
      <c r="K594" s="2">
        <v>45900</v>
      </c>
      <c r="L594" s="2">
        <v>45930</v>
      </c>
      <c r="N59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95" spans="1:14" x14ac:dyDescent="0.25">
      <c r="A595" t="s">
        <v>13</v>
      </c>
      <c r="B595">
        <v>1</v>
      </c>
      <c r="C595" s="2">
        <v>45921</v>
      </c>
      <c r="D595" s="5">
        <v>209.8</v>
      </c>
      <c r="E595">
        <v>492</v>
      </c>
      <c r="F595" t="s">
        <v>48</v>
      </c>
      <c r="G595" t="s">
        <v>49</v>
      </c>
      <c r="H595" t="s">
        <v>50</v>
      </c>
      <c r="I595" t="s">
        <v>17</v>
      </c>
      <c r="J595" t="s">
        <v>883</v>
      </c>
      <c r="K595" s="2">
        <v>45891</v>
      </c>
      <c r="L595" s="2">
        <v>45921</v>
      </c>
      <c r="N59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96" spans="1:14" x14ac:dyDescent="0.25">
      <c r="A596" t="s">
        <v>13</v>
      </c>
      <c r="B596">
        <v>2</v>
      </c>
      <c r="C596" s="2">
        <v>45922</v>
      </c>
      <c r="D596" s="5">
        <v>699.72</v>
      </c>
      <c r="E596">
        <v>881</v>
      </c>
      <c r="F596" t="s">
        <v>884</v>
      </c>
      <c r="G596" t="s">
        <v>885</v>
      </c>
      <c r="H596" t="s">
        <v>885</v>
      </c>
      <c r="I596" t="s">
        <v>17</v>
      </c>
      <c r="J596" t="s">
        <v>886</v>
      </c>
      <c r="K596" s="2">
        <v>45904</v>
      </c>
      <c r="L596" s="2">
        <v>45922</v>
      </c>
      <c r="N59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97" spans="1:14" x14ac:dyDescent="0.25">
      <c r="A597" t="s">
        <v>13</v>
      </c>
      <c r="B597">
        <v>2</v>
      </c>
      <c r="C597" s="2">
        <v>45922</v>
      </c>
      <c r="D597" s="5">
        <v>-699.72</v>
      </c>
      <c r="E597">
        <v>881</v>
      </c>
      <c r="F597" t="s">
        <v>884</v>
      </c>
      <c r="G597" t="s">
        <v>885</v>
      </c>
      <c r="H597" t="s">
        <v>885</v>
      </c>
      <c r="I597" t="s">
        <v>17</v>
      </c>
      <c r="J597" t="s">
        <v>887</v>
      </c>
      <c r="K597" s="2">
        <v>45918</v>
      </c>
      <c r="L597" s="2">
        <v>45922</v>
      </c>
      <c r="N59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98" spans="1:14" x14ac:dyDescent="0.25">
      <c r="A598" t="s">
        <v>13</v>
      </c>
      <c r="B598">
        <v>3</v>
      </c>
      <c r="C598" s="2">
        <v>45922</v>
      </c>
      <c r="D598" s="5">
        <v>582.20000000000005</v>
      </c>
      <c r="E598">
        <v>881</v>
      </c>
      <c r="F598" t="s">
        <v>884</v>
      </c>
      <c r="G598" t="s">
        <v>885</v>
      </c>
      <c r="H598" t="s">
        <v>885</v>
      </c>
      <c r="I598" t="s">
        <v>17</v>
      </c>
      <c r="J598" t="s">
        <v>888</v>
      </c>
      <c r="K598" s="2">
        <v>45918</v>
      </c>
      <c r="L598" s="2">
        <v>45922</v>
      </c>
      <c r="N59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599" spans="1:14" x14ac:dyDescent="0.25">
      <c r="A599" t="s">
        <v>13</v>
      </c>
      <c r="B599">
        <v>5</v>
      </c>
      <c r="C599" s="2">
        <v>45922</v>
      </c>
      <c r="D599" s="5">
        <v>8.1999999999999993</v>
      </c>
      <c r="E599">
        <v>799</v>
      </c>
      <c r="F599" t="s">
        <v>365</v>
      </c>
      <c r="G599" t="s">
        <v>366</v>
      </c>
      <c r="H599" t="s">
        <v>366</v>
      </c>
      <c r="I599" t="s">
        <v>17</v>
      </c>
      <c r="J599" t="s">
        <v>889</v>
      </c>
      <c r="K599" s="2">
        <v>45869</v>
      </c>
      <c r="L599" s="2">
        <v>45922</v>
      </c>
      <c r="N59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00" spans="1:14" x14ac:dyDescent="0.25">
      <c r="A600" t="s">
        <v>13</v>
      </c>
      <c r="B600">
        <v>5</v>
      </c>
      <c r="C600" s="2">
        <v>45922</v>
      </c>
      <c r="D600" s="5">
        <v>6.97</v>
      </c>
      <c r="E600">
        <v>613</v>
      </c>
      <c r="F600" t="s">
        <v>166</v>
      </c>
      <c r="G600" t="s">
        <v>167</v>
      </c>
      <c r="H600" t="s">
        <v>167</v>
      </c>
      <c r="I600" t="s">
        <v>17</v>
      </c>
      <c r="J600" t="s">
        <v>890</v>
      </c>
      <c r="K600" s="2">
        <v>45869</v>
      </c>
      <c r="L600" s="2">
        <v>45922</v>
      </c>
      <c r="N60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01" spans="1:14" x14ac:dyDescent="0.25">
      <c r="A601" t="s">
        <v>13</v>
      </c>
      <c r="B601">
        <v>5</v>
      </c>
      <c r="C601" s="2">
        <v>45922</v>
      </c>
      <c r="D601" s="5">
        <v>66.930000000000007</v>
      </c>
      <c r="E601">
        <v>613</v>
      </c>
      <c r="F601" t="s">
        <v>166</v>
      </c>
      <c r="G601" t="s">
        <v>167</v>
      </c>
      <c r="H601" t="s">
        <v>167</v>
      </c>
      <c r="I601" t="s">
        <v>17</v>
      </c>
      <c r="J601" t="s">
        <v>891</v>
      </c>
      <c r="K601" s="2">
        <v>45869</v>
      </c>
      <c r="L601" s="2">
        <v>45922</v>
      </c>
      <c r="N60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02" spans="1:14" x14ac:dyDescent="0.25">
      <c r="A602" t="s">
        <v>13</v>
      </c>
      <c r="B602">
        <v>5</v>
      </c>
      <c r="C602" s="2">
        <v>45922</v>
      </c>
      <c r="D602" s="5">
        <v>2900</v>
      </c>
      <c r="E602">
        <v>877</v>
      </c>
      <c r="F602" t="s">
        <v>892</v>
      </c>
      <c r="G602" t="s">
        <v>893</v>
      </c>
      <c r="H602" t="s">
        <v>893</v>
      </c>
      <c r="I602" t="s">
        <v>17</v>
      </c>
      <c r="J602" t="s">
        <v>894</v>
      </c>
      <c r="K602" s="2">
        <v>45901</v>
      </c>
      <c r="L602" s="2">
        <v>45922</v>
      </c>
      <c r="N60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03" spans="1:14" x14ac:dyDescent="0.25">
      <c r="A603" t="s">
        <v>13</v>
      </c>
      <c r="B603">
        <v>5</v>
      </c>
      <c r="C603" s="2">
        <v>45922</v>
      </c>
      <c r="D603" s="5">
        <v>761.28</v>
      </c>
      <c r="E603">
        <v>360</v>
      </c>
      <c r="F603" t="s">
        <v>34</v>
      </c>
      <c r="G603" t="s">
        <v>35</v>
      </c>
      <c r="H603" t="s">
        <v>35</v>
      </c>
      <c r="I603" t="s">
        <v>17</v>
      </c>
      <c r="J603" t="s">
        <v>895</v>
      </c>
      <c r="K603" s="2">
        <v>45912</v>
      </c>
      <c r="L603" s="2">
        <v>45922</v>
      </c>
      <c r="N60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04" spans="1:14" x14ac:dyDescent="0.25">
      <c r="A604" t="s">
        <v>13</v>
      </c>
      <c r="B604">
        <v>5</v>
      </c>
      <c r="C604" s="2">
        <v>45922</v>
      </c>
      <c r="D604" s="5">
        <v>562</v>
      </c>
      <c r="E604">
        <v>833</v>
      </c>
      <c r="F604" t="s">
        <v>896</v>
      </c>
      <c r="G604" t="s">
        <v>897</v>
      </c>
      <c r="H604" t="s">
        <v>897</v>
      </c>
      <c r="I604" t="s">
        <v>17</v>
      </c>
      <c r="J604" t="s">
        <v>898</v>
      </c>
      <c r="K604" s="2">
        <v>45918</v>
      </c>
      <c r="L604" s="2">
        <v>45922</v>
      </c>
      <c r="N60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05" spans="1:14" x14ac:dyDescent="0.25">
      <c r="A605" t="s">
        <v>13</v>
      </c>
      <c r="B605">
        <v>5</v>
      </c>
      <c r="C605" s="2">
        <v>45922</v>
      </c>
      <c r="D605" s="5">
        <v>500</v>
      </c>
      <c r="E605">
        <v>880</v>
      </c>
      <c r="F605" t="s">
        <v>899</v>
      </c>
      <c r="G605" t="s">
        <v>900</v>
      </c>
      <c r="H605" t="s">
        <v>900</v>
      </c>
      <c r="I605" t="s">
        <v>17</v>
      </c>
      <c r="J605" t="s">
        <v>901</v>
      </c>
      <c r="K605" s="2">
        <v>45912</v>
      </c>
      <c r="L605" s="2">
        <v>45930</v>
      </c>
      <c r="N60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06" spans="1:14" x14ac:dyDescent="0.25">
      <c r="A606" t="s">
        <v>13</v>
      </c>
      <c r="B606">
        <v>5</v>
      </c>
      <c r="C606" s="2">
        <v>45922</v>
      </c>
      <c r="D606" s="5">
        <v>1500</v>
      </c>
      <c r="E606">
        <v>880</v>
      </c>
      <c r="F606" t="s">
        <v>899</v>
      </c>
      <c r="G606" t="s">
        <v>900</v>
      </c>
      <c r="H606" t="s">
        <v>900</v>
      </c>
      <c r="I606" t="s">
        <v>17</v>
      </c>
      <c r="J606" t="s">
        <v>902</v>
      </c>
      <c r="K606" s="2">
        <v>45912</v>
      </c>
      <c r="L606" s="2">
        <v>45930</v>
      </c>
      <c r="N60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07" spans="1:14" x14ac:dyDescent="0.25">
      <c r="A607" t="s">
        <v>13</v>
      </c>
      <c r="B607">
        <v>5</v>
      </c>
      <c r="C607" s="2">
        <v>45922</v>
      </c>
      <c r="D607" s="5">
        <v>302</v>
      </c>
      <c r="E607">
        <v>833</v>
      </c>
      <c r="F607" t="s">
        <v>896</v>
      </c>
      <c r="G607" t="s">
        <v>897</v>
      </c>
      <c r="H607" t="s">
        <v>897</v>
      </c>
      <c r="I607" t="s">
        <v>17</v>
      </c>
      <c r="J607" t="s">
        <v>903</v>
      </c>
      <c r="K607" s="2">
        <v>45912</v>
      </c>
      <c r="L607" s="2">
        <v>45930</v>
      </c>
      <c r="N60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08" spans="1:14" x14ac:dyDescent="0.25">
      <c r="A608" t="s">
        <v>13</v>
      </c>
      <c r="B608">
        <v>5</v>
      </c>
      <c r="C608" s="2">
        <v>45922</v>
      </c>
      <c r="D608" s="5">
        <v>66.91</v>
      </c>
      <c r="E608">
        <v>613</v>
      </c>
      <c r="F608" t="s">
        <v>166</v>
      </c>
      <c r="G608" t="s">
        <v>167</v>
      </c>
      <c r="H608" t="s">
        <v>167</v>
      </c>
      <c r="I608" t="s">
        <v>17</v>
      </c>
      <c r="J608" t="s">
        <v>904</v>
      </c>
      <c r="K608" s="2">
        <v>45900</v>
      </c>
      <c r="L608" s="2">
        <v>45930</v>
      </c>
      <c r="N60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09" spans="1:14" x14ac:dyDescent="0.25">
      <c r="A609" t="s">
        <v>13</v>
      </c>
      <c r="B609">
        <v>5</v>
      </c>
      <c r="C609" s="2">
        <v>45922</v>
      </c>
      <c r="D609" s="5">
        <v>82.25</v>
      </c>
      <c r="E609">
        <v>613</v>
      </c>
      <c r="F609" t="s">
        <v>166</v>
      </c>
      <c r="G609" t="s">
        <v>167</v>
      </c>
      <c r="H609" t="s">
        <v>167</v>
      </c>
      <c r="I609" t="s">
        <v>17</v>
      </c>
      <c r="J609" t="s">
        <v>905</v>
      </c>
      <c r="K609" s="2">
        <v>45900</v>
      </c>
      <c r="L609" s="2">
        <v>45930</v>
      </c>
      <c r="N60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10" spans="1:14" x14ac:dyDescent="0.25">
      <c r="A610" t="s">
        <v>13</v>
      </c>
      <c r="B610">
        <v>1</v>
      </c>
      <c r="C610" s="2">
        <v>45923</v>
      </c>
      <c r="D610" s="5">
        <v>10643.4</v>
      </c>
      <c r="E610">
        <v>59</v>
      </c>
      <c r="F610" t="s">
        <v>44</v>
      </c>
      <c r="G610" t="s">
        <v>45</v>
      </c>
      <c r="H610" t="s">
        <v>46</v>
      </c>
      <c r="I610" t="s">
        <v>17</v>
      </c>
      <c r="J610" t="s">
        <v>906</v>
      </c>
      <c r="K610" s="2">
        <v>45922</v>
      </c>
      <c r="L610" s="2">
        <v>45923</v>
      </c>
      <c r="N61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11" spans="1:14" x14ac:dyDescent="0.25">
      <c r="A611" t="s">
        <v>13</v>
      </c>
      <c r="B611">
        <v>3</v>
      </c>
      <c r="C611" s="2">
        <v>45923</v>
      </c>
      <c r="D611" s="5">
        <v>1302.08</v>
      </c>
      <c r="E611">
        <v>801</v>
      </c>
      <c r="F611" t="s">
        <v>447</v>
      </c>
      <c r="G611" t="s">
        <v>448</v>
      </c>
      <c r="H611" t="s">
        <v>449</v>
      </c>
      <c r="I611" t="s">
        <v>17</v>
      </c>
      <c r="J611" t="s">
        <v>907</v>
      </c>
      <c r="K611" s="2">
        <v>45922</v>
      </c>
      <c r="L611" s="2">
        <v>45923</v>
      </c>
      <c r="N61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12" spans="1:14" x14ac:dyDescent="0.25">
      <c r="A612" t="s">
        <v>13</v>
      </c>
      <c r="B612">
        <v>3</v>
      </c>
      <c r="C612" s="2">
        <v>45923</v>
      </c>
      <c r="D612" s="5">
        <v>-1302.08</v>
      </c>
      <c r="E612">
        <v>801</v>
      </c>
      <c r="F612" t="s">
        <v>447</v>
      </c>
      <c r="G612" t="s">
        <v>448</v>
      </c>
      <c r="H612" t="s">
        <v>449</v>
      </c>
      <c r="I612" t="s">
        <v>17</v>
      </c>
      <c r="J612" t="s">
        <v>908</v>
      </c>
      <c r="K612" s="2">
        <v>45923</v>
      </c>
      <c r="L612" s="2">
        <v>45923</v>
      </c>
      <c r="N61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13" spans="1:14" x14ac:dyDescent="0.25">
      <c r="A613" t="s">
        <v>13</v>
      </c>
      <c r="B613">
        <v>2</v>
      </c>
      <c r="C613" s="2">
        <v>45924</v>
      </c>
      <c r="D613" s="5">
        <v>-53.68</v>
      </c>
      <c r="E613">
        <v>213</v>
      </c>
      <c r="F613" t="s">
        <v>789</v>
      </c>
      <c r="G613" t="s">
        <v>790</v>
      </c>
      <c r="H613" t="s">
        <v>791</v>
      </c>
      <c r="I613" t="s">
        <v>17</v>
      </c>
      <c r="J613" t="s">
        <v>909</v>
      </c>
      <c r="K613" s="2">
        <v>45919</v>
      </c>
      <c r="L613" s="2">
        <v>45924</v>
      </c>
      <c r="N61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14" spans="1:14" x14ac:dyDescent="0.25">
      <c r="A614" t="s">
        <v>13</v>
      </c>
      <c r="B614">
        <v>3</v>
      </c>
      <c r="C614" s="2">
        <v>45924</v>
      </c>
      <c r="D614" s="5">
        <v>228</v>
      </c>
      <c r="E614">
        <v>852</v>
      </c>
      <c r="F614" t="s">
        <v>78</v>
      </c>
      <c r="G614" t="s">
        <v>79</v>
      </c>
      <c r="H614" t="s">
        <v>79</v>
      </c>
      <c r="I614" t="s">
        <v>17</v>
      </c>
      <c r="J614" t="s">
        <v>910</v>
      </c>
      <c r="K614" s="2">
        <v>45923</v>
      </c>
      <c r="L614" s="2">
        <v>45924</v>
      </c>
      <c r="N61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15" spans="1:14" x14ac:dyDescent="0.25">
      <c r="A615" t="s">
        <v>13</v>
      </c>
      <c r="B615">
        <v>3</v>
      </c>
      <c r="C615" s="2">
        <v>45925</v>
      </c>
      <c r="D615" s="5">
        <v>249</v>
      </c>
      <c r="E615">
        <v>729</v>
      </c>
      <c r="F615" t="s">
        <v>911</v>
      </c>
      <c r="G615" t="s">
        <v>912</v>
      </c>
      <c r="H615" t="s">
        <v>912</v>
      </c>
      <c r="I615" t="s">
        <v>17</v>
      </c>
      <c r="J615" t="s">
        <v>913</v>
      </c>
      <c r="K615" s="2">
        <v>45917</v>
      </c>
      <c r="L615" s="2">
        <v>45925</v>
      </c>
      <c r="N61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16" spans="1:14" x14ac:dyDescent="0.25">
      <c r="A616" t="s">
        <v>13</v>
      </c>
      <c r="B616">
        <v>4</v>
      </c>
      <c r="C616" s="2">
        <v>45925</v>
      </c>
      <c r="D616" s="5">
        <v>10.86</v>
      </c>
      <c r="E616">
        <v>882</v>
      </c>
      <c r="F616" t="s">
        <v>914</v>
      </c>
      <c r="G616" t="s">
        <v>915</v>
      </c>
      <c r="H616" t="s">
        <v>915</v>
      </c>
      <c r="I616" t="s">
        <v>17</v>
      </c>
      <c r="J616" t="s">
        <v>916</v>
      </c>
      <c r="K616" s="2">
        <v>45909</v>
      </c>
      <c r="L616" s="2">
        <v>45925</v>
      </c>
      <c r="N61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17" spans="1:14" x14ac:dyDescent="0.25">
      <c r="A617" t="s">
        <v>13</v>
      </c>
      <c r="B617">
        <v>4</v>
      </c>
      <c r="C617" s="2">
        <v>45925</v>
      </c>
      <c r="D617" s="5">
        <v>-10.86</v>
      </c>
      <c r="E617">
        <v>882</v>
      </c>
      <c r="F617" t="s">
        <v>914</v>
      </c>
      <c r="G617" t="s">
        <v>915</v>
      </c>
      <c r="H617" t="s">
        <v>915</v>
      </c>
      <c r="I617" t="s">
        <v>17</v>
      </c>
      <c r="J617" t="s">
        <v>917</v>
      </c>
      <c r="K617" s="2">
        <v>45921</v>
      </c>
      <c r="L617" s="2">
        <v>45925</v>
      </c>
      <c r="N61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18" spans="1:14" x14ac:dyDescent="0.25">
      <c r="A618" t="s">
        <v>13</v>
      </c>
      <c r="B618">
        <v>5</v>
      </c>
      <c r="C618" s="2">
        <v>45925</v>
      </c>
      <c r="D618" s="5">
        <v>8.9</v>
      </c>
      <c r="E618">
        <v>882</v>
      </c>
      <c r="F618" t="s">
        <v>914</v>
      </c>
      <c r="G618" t="s">
        <v>915</v>
      </c>
      <c r="H618" t="s">
        <v>915</v>
      </c>
      <c r="I618" t="s">
        <v>17</v>
      </c>
      <c r="J618" t="s">
        <v>918</v>
      </c>
      <c r="K618" s="2">
        <v>45921</v>
      </c>
      <c r="L618" s="2">
        <v>45925</v>
      </c>
      <c r="N61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19" spans="1:14" x14ac:dyDescent="0.25">
      <c r="A619" t="s">
        <v>13</v>
      </c>
      <c r="B619">
        <v>1</v>
      </c>
      <c r="C619" s="2">
        <v>45926</v>
      </c>
      <c r="D619" s="5">
        <v>160.4</v>
      </c>
      <c r="E619">
        <v>503</v>
      </c>
      <c r="F619" t="s">
        <v>52</v>
      </c>
      <c r="G619" t="s">
        <v>53</v>
      </c>
      <c r="H619" t="s">
        <v>53</v>
      </c>
      <c r="I619" t="s">
        <v>17</v>
      </c>
      <c r="J619" t="s">
        <v>919</v>
      </c>
      <c r="K619" s="2">
        <v>45866</v>
      </c>
      <c r="L619" s="2">
        <v>45926</v>
      </c>
      <c r="N61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20" spans="1:14" x14ac:dyDescent="0.25">
      <c r="A620" t="s">
        <v>13</v>
      </c>
      <c r="B620">
        <v>2</v>
      </c>
      <c r="C620" s="2">
        <v>45926</v>
      </c>
      <c r="D620" s="5">
        <v>234.53</v>
      </c>
      <c r="E620">
        <v>503</v>
      </c>
      <c r="F620" t="s">
        <v>52</v>
      </c>
      <c r="G620" t="s">
        <v>53</v>
      </c>
      <c r="H620" t="s">
        <v>53</v>
      </c>
      <c r="I620" t="s">
        <v>17</v>
      </c>
      <c r="J620" t="s">
        <v>920</v>
      </c>
      <c r="K620" s="2">
        <v>45866</v>
      </c>
      <c r="L620" s="2">
        <v>45926</v>
      </c>
      <c r="N62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21" spans="1:14" x14ac:dyDescent="0.25">
      <c r="A621" t="s">
        <v>13</v>
      </c>
      <c r="B621">
        <v>1</v>
      </c>
      <c r="C621" s="2">
        <v>45929</v>
      </c>
      <c r="D621" s="5">
        <v>368</v>
      </c>
      <c r="E621">
        <v>765</v>
      </c>
      <c r="F621" t="s">
        <v>160</v>
      </c>
      <c r="G621" t="s">
        <v>161</v>
      </c>
      <c r="H621" t="s">
        <v>161</v>
      </c>
      <c r="I621" t="s">
        <v>17</v>
      </c>
      <c r="J621" t="s">
        <v>921</v>
      </c>
      <c r="K621" s="2">
        <v>45868</v>
      </c>
      <c r="L621" s="2">
        <v>45929</v>
      </c>
      <c r="N62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22" spans="1:14" x14ac:dyDescent="0.25">
      <c r="A622" t="s">
        <v>13</v>
      </c>
      <c r="B622">
        <v>1</v>
      </c>
      <c r="C622" s="2">
        <v>45929</v>
      </c>
      <c r="D622" s="5">
        <v>990</v>
      </c>
      <c r="E622">
        <v>765</v>
      </c>
      <c r="F622" t="s">
        <v>160</v>
      </c>
      <c r="G622" t="s">
        <v>161</v>
      </c>
      <c r="H622" t="s">
        <v>161</v>
      </c>
      <c r="I622" t="s">
        <v>17</v>
      </c>
      <c r="J622" t="s">
        <v>922</v>
      </c>
      <c r="K622" s="2">
        <v>45869</v>
      </c>
      <c r="L622" s="2">
        <v>45929</v>
      </c>
      <c r="N62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23" spans="1:14" x14ac:dyDescent="0.25">
      <c r="A623" t="s">
        <v>13</v>
      </c>
      <c r="B623">
        <v>1</v>
      </c>
      <c r="C623" s="2">
        <v>45929</v>
      </c>
      <c r="D623" s="5">
        <v>1187.05</v>
      </c>
      <c r="E623">
        <v>511</v>
      </c>
      <c r="F623" t="s">
        <v>295</v>
      </c>
      <c r="G623" t="s">
        <v>296</v>
      </c>
      <c r="H623" t="s">
        <v>296</v>
      </c>
      <c r="I623" t="s">
        <v>17</v>
      </c>
      <c r="J623" t="s">
        <v>923</v>
      </c>
      <c r="K623" s="2">
        <v>45869</v>
      </c>
      <c r="L623" s="2">
        <v>45929</v>
      </c>
      <c r="N62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24" spans="1:14" x14ac:dyDescent="0.25">
      <c r="A624" t="s">
        <v>13</v>
      </c>
      <c r="B624">
        <v>1</v>
      </c>
      <c r="C624" s="2">
        <v>45929</v>
      </c>
      <c r="D624" s="5">
        <v>89.2</v>
      </c>
      <c r="E624">
        <v>201</v>
      </c>
      <c r="F624" t="s">
        <v>193</v>
      </c>
      <c r="G624" t="s">
        <v>194</v>
      </c>
      <c r="H624" t="s">
        <v>194</v>
      </c>
      <c r="I624" t="s">
        <v>17</v>
      </c>
      <c r="J624" t="s">
        <v>924</v>
      </c>
      <c r="K624" s="2">
        <v>45869</v>
      </c>
      <c r="L624" s="2">
        <v>45929</v>
      </c>
      <c r="N62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25" spans="1:14" x14ac:dyDescent="0.25">
      <c r="A625" t="s">
        <v>13</v>
      </c>
      <c r="B625">
        <v>1</v>
      </c>
      <c r="C625" s="2">
        <v>45929</v>
      </c>
      <c r="D625" s="5">
        <v>1302.08</v>
      </c>
      <c r="E625">
        <v>801</v>
      </c>
      <c r="F625" t="s">
        <v>447</v>
      </c>
      <c r="G625" t="s">
        <v>448</v>
      </c>
      <c r="H625" t="s">
        <v>449</v>
      </c>
      <c r="I625" t="s">
        <v>17</v>
      </c>
      <c r="J625" t="s">
        <v>925</v>
      </c>
      <c r="K625" s="2">
        <v>45923</v>
      </c>
      <c r="L625" s="2">
        <v>45929</v>
      </c>
      <c r="N62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26" spans="1:14" x14ac:dyDescent="0.25">
      <c r="A626" t="s">
        <v>13</v>
      </c>
      <c r="B626">
        <v>1</v>
      </c>
      <c r="C626" s="2">
        <v>45929</v>
      </c>
      <c r="D626" s="5">
        <v>1496</v>
      </c>
      <c r="E626">
        <v>635</v>
      </c>
      <c r="F626" t="s">
        <v>124</v>
      </c>
      <c r="G626" t="s">
        <v>125</v>
      </c>
      <c r="H626" t="s">
        <v>126</v>
      </c>
      <c r="I626" t="s">
        <v>17</v>
      </c>
      <c r="J626" t="s">
        <v>926</v>
      </c>
      <c r="K626" s="2">
        <v>45869</v>
      </c>
      <c r="L626" s="2">
        <v>45930</v>
      </c>
      <c r="N62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27" spans="1:14" x14ac:dyDescent="0.25">
      <c r="A627" t="s">
        <v>13</v>
      </c>
      <c r="B627">
        <v>1</v>
      </c>
      <c r="C627" s="2">
        <v>45929</v>
      </c>
      <c r="D627" s="5">
        <v>3000</v>
      </c>
      <c r="E627">
        <v>635</v>
      </c>
      <c r="F627" t="s">
        <v>124</v>
      </c>
      <c r="G627" t="s">
        <v>125</v>
      </c>
      <c r="H627" t="s">
        <v>126</v>
      </c>
      <c r="I627" t="s">
        <v>17</v>
      </c>
      <c r="J627" t="s">
        <v>428</v>
      </c>
      <c r="K627" s="2">
        <v>45869</v>
      </c>
      <c r="L627" s="2">
        <v>45930</v>
      </c>
      <c r="N62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28" spans="1:14" x14ac:dyDescent="0.25">
      <c r="A628" t="s">
        <v>13</v>
      </c>
      <c r="B628">
        <v>1</v>
      </c>
      <c r="C628" s="2">
        <v>45929</v>
      </c>
      <c r="D628" s="5">
        <v>65</v>
      </c>
      <c r="E628">
        <v>731</v>
      </c>
      <c r="F628" t="s">
        <v>147</v>
      </c>
      <c r="G628" t="s">
        <v>148</v>
      </c>
      <c r="H628" t="s">
        <v>148</v>
      </c>
      <c r="I628" t="s">
        <v>17</v>
      </c>
      <c r="J628" t="s">
        <v>927</v>
      </c>
      <c r="K628" s="2">
        <v>45869</v>
      </c>
      <c r="L628" s="2">
        <v>45930</v>
      </c>
      <c r="N62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29" spans="1:14" x14ac:dyDescent="0.25">
      <c r="A629" t="s">
        <v>13</v>
      </c>
      <c r="B629">
        <v>1</v>
      </c>
      <c r="C629" s="2">
        <v>45929</v>
      </c>
      <c r="D629" s="5">
        <v>400</v>
      </c>
      <c r="E629">
        <v>821</v>
      </c>
      <c r="F629" t="s">
        <v>143</v>
      </c>
      <c r="G629" t="s">
        <v>144</v>
      </c>
      <c r="H629" t="s">
        <v>144</v>
      </c>
      <c r="I629" t="s">
        <v>17</v>
      </c>
      <c r="J629" t="s">
        <v>928</v>
      </c>
      <c r="K629" s="2">
        <v>45900</v>
      </c>
      <c r="L629" s="2">
        <v>45930</v>
      </c>
      <c r="N62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30" spans="1:14" x14ac:dyDescent="0.25">
      <c r="A630" t="s">
        <v>13</v>
      </c>
      <c r="B630">
        <v>1</v>
      </c>
      <c r="C630" s="2">
        <v>45929</v>
      </c>
      <c r="D630" s="5">
        <v>151.91999999999999</v>
      </c>
      <c r="E630">
        <v>588</v>
      </c>
      <c r="F630" t="s">
        <v>137</v>
      </c>
      <c r="G630" t="s">
        <v>138</v>
      </c>
      <c r="H630" t="s">
        <v>138</v>
      </c>
      <c r="I630" t="s">
        <v>17</v>
      </c>
      <c r="J630" t="s">
        <v>929</v>
      </c>
      <c r="K630" s="2">
        <v>45901</v>
      </c>
      <c r="L630" s="2">
        <v>45930</v>
      </c>
      <c r="N63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31" spans="1:14" x14ac:dyDescent="0.25">
      <c r="A631" t="s">
        <v>13</v>
      </c>
      <c r="B631">
        <v>1</v>
      </c>
      <c r="C631" s="2">
        <v>45929</v>
      </c>
      <c r="D631" s="5">
        <v>5453.48</v>
      </c>
      <c r="E631">
        <v>867</v>
      </c>
      <c r="F631" t="s">
        <v>930</v>
      </c>
      <c r="G631" t="s">
        <v>931</v>
      </c>
      <c r="H631" t="s">
        <v>931</v>
      </c>
      <c r="I631" t="s">
        <v>17</v>
      </c>
      <c r="J631" t="s">
        <v>932</v>
      </c>
      <c r="K631" s="2">
        <v>45915</v>
      </c>
      <c r="L631" s="2">
        <v>45930</v>
      </c>
      <c r="N63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32" spans="1:14" x14ac:dyDescent="0.25">
      <c r="A632" t="s">
        <v>13</v>
      </c>
      <c r="B632">
        <v>1</v>
      </c>
      <c r="C632" s="2">
        <v>45929</v>
      </c>
      <c r="D632" s="5">
        <v>258.5</v>
      </c>
      <c r="E632">
        <v>821</v>
      </c>
      <c r="F632" t="s">
        <v>143</v>
      </c>
      <c r="G632" t="s">
        <v>144</v>
      </c>
      <c r="H632" t="s">
        <v>144</v>
      </c>
      <c r="I632" t="s">
        <v>17</v>
      </c>
      <c r="J632" t="s">
        <v>933</v>
      </c>
      <c r="K632" s="2">
        <v>45900</v>
      </c>
      <c r="L632" s="2">
        <v>45930</v>
      </c>
      <c r="N63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33" spans="1:14" x14ac:dyDescent="0.25">
      <c r="A633" t="s">
        <v>13</v>
      </c>
      <c r="B633">
        <v>1</v>
      </c>
      <c r="C633" s="2">
        <v>45929</v>
      </c>
      <c r="D633" s="5">
        <v>1218.5</v>
      </c>
      <c r="E633">
        <v>821</v>
      </c>
      <c r="F633" t="s">
        <v>143</v>
      </c>
      <c r="G633" t="s">
        <v>144</v>
      </c>
      <c r="H633" t="s">
        <v>144</v>
      </c>
      <c r="I633" t="s">
        <v>17</v>
      </c>
      <c r="J633" t="s">
        <v>934</v>
      </c>
      <c r="K633" s="2">
        <v>45900</v>
      </c>
      <c r="L633" s="2">
        <v>45930</v>
      </c>
      <c r="N63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34" spans="1:14" x14ac:dyDescent="0.25">
      <c r="A634" t="s">
        <v>13</v>
      </c>
      <c r="B634">
        <v>1</v>
      </c>
      <c r="C634" s="2">
        <v>45929</v>
      </c>
      <c r="D634" s="5">
        <v>254</v>
      </c>
      <c r="E634">
        <v>765</v>
      </c>
      <c r="F634" t="s">
        <v>160</v>
      </c>
      <c r="G634" t="s">
        <v>161</v>
      </c>
      <c r="H634" t="s">
        <v>161</v>
      </c>
      <c r="I634" t="s">
        <v>17</v>
      </c>
      <c r="J634" t="s">
        <v>935</v>
      </c>
      <c r="K634" s="2">
        <v>45897</v>
      </c>
      <c r="L634" s="2">
        <v>45930</v>
      </c>
      <c r="N63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35" spans="1:14" x14ac:dyDescent="0.25">
      <c r="A635" t="s">
        <v>13</v>
      </c>
      <c r="B635">
        <v>1</v>
      </c>
      <c r="C635" s="2">
        <v>45929</v>
      </c>
      <c r="D635" s="5">
        <v>424.65</v>
      </c>
      <c r="E635">
        <v>814</v>
      </c>
      <c r="F635" t="s">
        <v>170</v>
      </c>
      <c r="G635" t="s">
        <v>171</v>
      </c>
      <c r="H635" t="s">
        <v>171</v>
      </c>
      <c r="I635" t="s">
        <v>17</v>
      </c>
      <c r="J635" t="s">
        <v>936</v>
      </c>
      <c r="K635" s="2">
        <v>45838</v>
      </c>
      <c r="L635" s="2">
        <v>45930</v>
      </c>
      <c r="N63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36" spans="1:14" x14ac:dyDescent="0.25">
      <c r="A636" t="s">
        <v>13</v>
      </c>
      <c r="B636">
        <v>1</v>
      </c>
      <c r="C636" s="2">
        <v>45929</v>
      </c>
      <c r="D636" s="5">
        <v>8.9</v>
      </c>
      <c r="E636">
        <v>514</v>
      </c>
      <c r="F636" t="s">
        <v>177</v>
      </c>
      <c r="G636" t="s">
        <v>178</v>
      </c>
      <c r="H636" t="s">
        <v>178</v>
      </c>
      <c r="I636" t="s">
        <v>17</v>
      </c>
      <c r="J636" t="s">
        <v>828</v>
      </c>
      <c r="K636" s="2">
        <v>45817</v>
      </c>
      <c r="L636" s="2">
        <v>45930</v>
      </c>
      <c r="N63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37" spans="1:14" x14ac:dyDescent="0.25">
      <c r="A637" t="s">
        <v>13</v>
      </c>
      <c r="B637">
        <v>1</v>
      </c>
      <c r="C637" s="2">
        <v>45929</v>
      </c>
      <c r="D637" s="5">
        <v>8.9</v>
      </c>
      <c r="E637">
        <v>514</v>
      </c>
      <c r="F637" t="s">
        <v>177</v>
      </c>
      <c r="G637" t="s">
        <v>178</v>
      </c>
      <c r="H637" t="s">
        <v>178</v>
      </c>
      <c r="I637" t="s">
        <v>17</v>
      </c>
      <c r="J637" t="s">
        <v>829</v>
      </c>
      <c r="K637" s="2">
        <v>45817</v>
      </c>
      <c r="L637" s="2">
        <v>45930</v>
      </c>
      <c r="N63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38" spans="1:14" x14ac:dyDescent="0.25">
      <c r="A638" t="s">
        <v>13</v>
      </c>
      <c r="B638">
        <v>1</v>
      </c>
      <c r="C638" s="2">
        <v>45929</v>
      </c>
      <c r="D638" s="5">
        <v>72.59</v>
      </c>
      <c r="E638">
        <v>514</v>
      </c>
      <c r="F638" t="s">
        <v>177</v>
      </c>
      <c r="G638" t="s">
        <v>178</v>
      </c>
      <c r="H638" t="s">
        <v>178</v>
      </c>
      <c r="I638" t="s">
        <v>17</v>
      </c>
      <c r="J638" t="s">
        <v>830</v>
      </c>
      <c r="K638" s="2">
        <v>45833</v>
      </c>
      <c r="L638" s="2">
        <v>45930</v>
      </c>
      <c r="N63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39" spans="1:14" x14ac:dyDescent="0.25">
      <c r="A639" t="s">
        <v>13</v>
      </c>
      <c r="B639">
        <v>1</v>
      </c>
      <c r="C639" s="2">
        <v>45929</v>
      </c>
      <c r="D639" s="5">
        <v>7.5</v>
      </c>
      <c r="E639">
        <v>514</v>
      </c>
      <c r="F639" t="s">
        <v>177</v>
      </c>
      <c r="G639" t="s">
        <v>178</v>
      </c>
      <c r="H639" t="s">
        <v>178</v>
      </c>
      <c r="I639" t="s">
        <v>17</v>
      </c>
      <c r="J639" t="s">
        <v>831</v>
      </c>
      <c r="K639" s="2">
        <v>45834</v>
      </c>
      <c r="L639" s="2">
        <v>45930</v>
      </c>
      <c r="N63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40" spans="1:14" x14ac:dyDescent="0.25">
      <c r="A640" t="s">
        <v>13</v>
      </c>
      <c r="B640">
        <v>1</v>
      </c>
      <c r="C640" s="2">
        <v>45929</v>
      </c>
      <c r="D640" s="5">
        <v>50.4</v>
      </c>
      <c r="E640">
        <v>514</v>
      </c>
      <c r="F640" t="s">
        <v>177</v>
      </c>
      <c r="G640" t="s">
        <v>178</v>
      </c>
      <c r="H640" t="s">
        <v>178</v>
      </c>
      <c r="I640" t="s">
        <v>17</v>
      </c>
      <c r="J640" t="s">
        <v>832</v>
      </c>
      <c r="K640" s="2">
        <v>45836</v>
      </c>
      <c r="L640" s="2">
        <v>45930</v>
      </c>
      <c r="N64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41" spans="1:14" x14ac:dyDescent="0.25">
      <c r="A641" t="s">
        <v>13</v>
      </c>
      <c r="B641">
        <v>1</v>
      </c>
      <c r="C641" s="2">
        <v>45929</v>
      </c>
      <c r="D641" s="5">
        <v>95.93</v>
      </c>
      <c r="E641">
        <v>514</v>
      </c>
      <c r="F641" t="s">
        <v>177</v>
      </c>
      <c r="G641" t="s">
        <v>178</v>
      </c>
      <c r="H641" t="s">
        <v>178</v>
      </c>
      <c r="I641" t="s">
        <v>17</v>
      </c>
      <c r="J641" t="s">
        <v>833</v>
      </c>
      <c r="K641" s="2">
        <v>45836</v>
      </c>
      <c r="L641" s="2">
        <v>45930</v>
      </c>
      <c r="N64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42" spans="1:14" x14ac:dyDescent="0.25">
      <c r="A642" t="s">
        <v>13</v>
      </c>
      <c r="B642">
        <v>1</v>
      </c>
      <c r="C642" s="2">
        <v>45929</v>
      </c>
      <c r="D642" s="5">
        <v>8.92</v>
      </c>
      <c r="E642">
        <v>514</v>
      </c>
      <c r="F642" t="s">
        <v>177</v>
      </c>
      <c r="G642" t="s">
        <v>178</v>
      </c>
      <c r="H642" t="s">
        <v>178</v>
      </c>
      <c r="I642" t="s">
        <v>17</v>
      </c>
      <c r="J642" t="s">
        <v>937</v>
      </c>
      <c r="K642" s="2">
        <v>45852</v>
      </c>
      <c r="L642" s="2">
        <v>45930</v>
      </c>
      <c r="N64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43" spans="1:14" x14ac:dyDescent="0.25">
      <c r="A643" t="s">
        <v>13</v>
      </c>
      <c r="B643">
        <v>1</v>
      </c>
      <c r="C643" s="2">
        <v>45929</v>
      </c>
      <c r="D643" s="5">
        <v>8.92</v>
      </c>
      <c r="E643">
        <v>514</v>
      </c>
      <c r="F643" t="s">
        <v>177</v>
      </c>
      <c r="G643" t="s">
        <v>178</v>
      </c>
      <c r="H643" t="s">
        <v>178</v>
      </c>
      <c r="I643" t="s">
        <v>17</v>
      </c>
      <c r="J643" t="s">
        <v>938</v>
      </c>
      <c r="K643" s="2">
        <v>45852</v>
      </c>
      <c r="L643" s="2">
        <v>45930</v>
      </c>
      <c r="N64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44" spans="1:14" x14ac:dyDescent="0.25">
      <c r="A644" t="s">
        <v>13</v>
      </c>
      <c r="B644">
        <v>1</v>
      </c>
      <c r="C644" s="2">
        <v>45929</v>
      </c>
      <c r="D644" s="5">
        <v>8.92</v>
      </c>
      <c r="E644">
        <v>514</v>
      </c>
      <c r="F644" t="s">
        <v>177</v>
      </c>
      <c r="G644" t="s">
        <v>178</v>
      </c>
      <c r="H644" t="s">
        <v>178</v>
      </c>
      <c r="I644" t="s">
        <v>17</v>
      </c>
      <c r="J644" t="s">
        <v>939</v>
      </c>
      <c r="K644" s="2">
        <v>45852</v>
      </c>
      <c r="L644" s="2">
        <v>45930</v>
      </c>
      <c r="N64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45" spans="1:14" x14ac:dyDescent="0.25">
      <c r="A645" t="s">
        <v>13</v>
      </c>
      <c r="B645">
        <v>1</v>
      </c>
      <c r="C645" s="2">
        <v>45929</v>
      </c>
      <c r="D645" s="5">
        <v>8.92</v>
      </c>
      <c r="E645">
        <v>514</v>
      </c>
      <c r="F645" t="s">
        <v>177</v>
      </c>
      <c r="G645" t="s">
        <v>178</v>
      </c>
      <c r="H645" t="s">
        <v>178</v>
      </c>
      <c r="I645" t="s">
        <v>17</v>
      </c>
      <c r="J645" t="s">
        <v>940</v>
      </c>
      <c r="K645" s="2">
        <v>45852</v>
      </c>
      <c r="L645" s="2">
        <v>45930</v>
      </c>
      <c r="N64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46" spans="1:14" x14ac:dyDescent="0.25">
      <c r="A646" t="s">
        <v>13</v>
      </c>
      <c r="B646">
        <v>1</v>
      </c>
      <c r="C646" s="2">
        <v>45929</v>
      </c>
      <c r="D646" s="5">
        <v>529.78</v>
      </c>
      <c r="E646">
        <v>752</v>
      </c>
      <c r="F646" t="s">
        <v>563</v>
      </c>
      <c r="G646" t="s">
        <v>564</v>
      </c>
      <c r="H646" t="s">
        <v>564</v>
      </c>
      <c r="I646" t="s">
        <v>17</v>
      </c>
      <c r="J646" t="s">
        <v>941</v>
      </c>
      <c r="K646" s="2">
        <v>45870</v>
      </c>
      <c r="L646" s="2">
        <v>45930</v>
      </c>
      <c r="N64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47" spans="1:14" x14ac:dyDescent="0.25">
      <c r="A647" t="s">
        <v>13</v>
      </c>
      <c r="B647">
        <v>1</v>
      </c>
      <c r="C647" s="2">
        <v>45929</v>
      </c>
      <c r="D647" s="5">
        <v>60</v>
      </c>
      <c r="E647">
        <v>511</v>
      </c>
      <c r="F647" t="s">
        <v>295</v>
      </c>
      <c r="G647" t="s">
        <v>296</v>
      </c>
      <c r="H647" t="s">
        <v>296</v>
      </c>
      <c r="I647" t="s">
        <v>17</v>
      </c>
      <c r="J647" t="s">
        <v>942</v>
      </c>
      <c r="K647" s="2">
        <v>45900</v>
      </c>
      <c r="L647" s="2">
        <v>45930</v>
      </c>
      <c r="N64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48" spans="1:14" x14ac:dyDescent="0.25">
      <c r="A648" t="s">
        <v>13</v>
      </c>
      <c r="B648">
        <v>1</v>
      </c>
      <c r="C648" s="2">
        <v>45929</v>
      </c>
      <c r="D648" s="5">
        <v>230</v>
      </c>
      <c r="E648">
        <v>511</v>
      </c>
      <c r="F648" t="s">
        <v>295</v>
      </c>
      <c r="G648" t="s">
        <v>296</v>
      </c>
      <c r="H648" t="s">
        <v>296</v>
      </c>
      <c r="I648" t="s">
        <v>17</v>
      </c>
      <c r="J648" t="s">
        <v>943</v>
      </c>
      <c r="K648" s="2">
        <v>45900</v>
      </c>
      <c r="L648" s="2">
        <v>45930</v>
      </c>
      <c r="N64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49" spans="1:14" x14ac:dyDescent="0.25">
      <c r="A649" t="s">
        <v>13</v>
      </c>
      <c r="B649">
        <v>1</v>
      </c>
      <c r="C649" s="2">
        <v>45929</v>
      </c>
      <c r="D649" s="5">
        <v>90.42</v>
      </c>
      <c r="E649">
        <v>201</v>
      </c>
      <c r="F649" t="s">
        <v>193</v>
      </c>
      <c r="G649" t="s">
        <v>194</v>
      </c>
      <c r="H649" t="s">
        <v>194</v>
      </c>
      <c r="I649" t="s">
        <v>17</v>
      </c>
      <c r="J649" t="s">
        <v>944</v>
      </c>
      <c r="K649" s="2">
        <v>45900</v>
      </c>
      <c r="L649" s="2">
        <v>45930</v>
      </c>
      <c r="N64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50" spans="1:14" x14ac:dyDescent="0.25">
      <c r="A650" t="s">
        <v>13</v>
      </c>
      <c r="B650">
        <v>2</v>
      </c>
      <c r="C650" s="2">
        <v>45930</v>
      </c>
      <c r="D650" s="5">
        <v>50</v>
      </c>
      <c r="E650">
        <v>665</v>
      </c>
      <c r="F650" t="s">
        <v>234</v>
      </c>
      <c r="G650" t="s">
        <v>235</v>
      </c>
      <c r="H650" t="s">
        <v>235</v>
      </c>
      <c r="I650" t="s">
        <v>17</v>
      </c>
      <c r="J650" t="s">
        <v>945</v>
      </c>
      <c r="K650" s="2">
        <v>45900</v>
      </c>
      <c r="L650" s="2">
        <v>45930</v>
      </c>
      <c r="N65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51" spans="1:14" x14ac:dyDescent="0.25">
      <c r="A651" t="s">
        <v>13</v>
      </c>
      <c r="B651">
        <v>3</v>
      </c>
      <c r="C651" s="2">
        <v>45930</v>
      </c>
      <c r="D651" s="5">
        <v>227.93</v>
      </c>
      <c r="E651">
        <v>701</v>
      </c>
      <c r="F651" t="s">
        <v>84</v>
      </c>
      <c r="G651" t="s">
        <v>85</v>
      </c>
      <c r="H651" t="s">
        <v>86</v>
      </c>
      <c r="I651" t="s">
        <v>17</v>
      </c>
      <c r="J651" t="s">
        <v>850</v>
      </c>
      <c r="K651" s="2">
        <v>45808</v>
      </c>
      <c r="L651" s="2">
        <v>45930</v>
      </c>
      <c r="N65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52" spans="1:14" x14ac:dyDescent="0.25">
      <c r="A652" t="s">
        <v>13</v>
      </c>
      <c r="B652">
        <v>3</v>
      </c>
      <c r="C652" s="2">
        <v>45930</v>
      </c>
      <c r="D652" s="5">
        <v>170.72</v>
      </c>
      <c r="E652">
        <v>701</v>
      </c>
      <c r="F652" t="s">
        <v>84</v>
      </c>
      <c r="G652" t="s">
        <v>85</v>
      </c>
      <c r="H652" t="s">
        <v>86</v>
      </c>
      <c r="I652" t="s">
        <v>17</v>
      </c>
      <c r="J652" t="s">
        <v>946</v>
      </c>
      <c r="K652" s="2">
        <v>45838</v>
      </c>
      <c r="L652" s="2">
        <v>45930</v>
      </c>
      <c r="N65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53" spans="1:14" x14ac:dyDescent="0.25">
      <c r="A653" t="s">
        <v>13</v>
      </c>
      <c r="B653">
        <v>3</v>
      </c>
      <c r="C653" s="2">
        <v>45930</v>
      </c>
      <c r="D653" s="5">
        <v>255</v>
      </c>
      <c r="E653">
        <v>554</v>
      </c>
      <c r="F653" t="s">
        <v>237</v>
      </c>
      <c r="G653" t="s">
        <v>238</v>
      </c>
      <c r="H653" t="s">
        <v>238</v>
      </c>
      <c r="I653" t="s">
        <v>17</v>
      </c>
      <c r="J653" t="s">
        <v>947</v>
      </c>
      <c r="K653" s="2">
        <v>45855</v>
      </c>
      <c r="L653" s="2">
        <v>45930</v>
      </c>
      <c r="N65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54" spans="1:14" x14ac:dyDescent="0.25">
      <c r="A654" t="s">
        <v>13</v>
      </c>
      <c r="B654">
        <v>4</v>
      </c>
      <c r="C654" s="2">
        <v>45930</v>
      </c>
      <c r="D654" s="5">
        <v>1192.06</v>
      </c>
      <c r="E654">
        <v>365</v>
      </c>
      <c r="F654" t="s">
        <v>115</v>
      </c>
      <c r="G654" t="s">
        <v>116</v>
      </c>
      <c r="H654" t="s">
        <v>116</v>
      </c>
      <c r="I654" t="s">
        <v>17</v>
      </c>
      <c r="J654" t="s">
        <v>948</v>
      </c>
      <c r="K654" s="2">
        <v>45853</v>
      </c>
      <c r="L654" s="2">
        <v>45930</v>
      </c>
      <c r="N65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55" spans="1:14" x14ac:dyDescent="0.25">
      <c r="A655" t="s">
        <v>13</v>
      </c>
      <c r="B655">
        <v>4</v>
      </c>
      <c r="C655" s="2">
        <v>45930</v>
      </c>
      <c r="D655" s="5">
        <v>1774.32</v>
      </c>
      <c r="E655">
        <v>365</v>
      </c>
      <c r="F655" t="s">
        <v>115</v>
      </c>
      <c r="G655" t="s">
        <v>116</v>
      </c>
      <c r="H655" t="s">
        <v>116</v>
      </c>
      <c r="I655" t="s">
        <v>17</v>
      </c>
      <c r="J655" t="s">
        <v>949</v>
      </c>
      <c r="K655" s="2">
        <v>45869</v>
      </c>
      <c r="L655" s="2">
        <v>45930</v>
      </c>
      <c r="N65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56" spans="1:14" x14ac:dyDescent="0.25">
      <c r="A656" t="s">
        <v>13</v>
      </c>
      <c r="B656">
        <v>5</v>
      </c>
      <c r="C656" s="2">
        <v>45930</v>
      </c>
      <c r="D656" s="5">
        <v>22000</v>
      </c>
      <c r="E656">
        <v>865</v>
      </c>
      <c r="F656" t="s">
        <v>802</v>
      </c>
      <c r="G656" t="s">
        <v>803</v>
      </c>
      <c r="H656" t="s">
        <v>803</v>
      </c>
      <c r="I656" t="s">
        <v>17</v>
      </c>
      <c r="J656" t="s">
        <v>950</v>
      </c>
      <c r="K656" s="2">
        <v>45894</v>
      </c>
      <c r="L656" s="2">
        <v>45930</v>
      </c>
      <c r="N65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57" spans="1:14" x14ac:dyDescent="0.25">
      <c r="A657" t="s">
        <v>13</v>
      </c>
      <c r="B657">
        <v>5</v>
      </c>
      <c r="C657" s="2">
        <v>45930</v>
      </c>
      <c r="D657" s="5">
        <v>7392</v>
      </c>
      <c r="E657">
        <v>778</v>
      </c>
      <c r="F657" t="s">
        <v>733</v>
      </c>
      <c r="G657" t="s">
        <v>289</v>
      </c>
      <c r="H657" t="s">
        <v>289</v>
      </c>
      <c r="I657" t="s">
        <v>17</v>
      </c>
      <c r="J657" t="s">
        <v>951</v>
      </c>
      <c r="K657" s="2">
        <v>45876</v>
      </c>
      <c r="L657" s="2">
        <v>45930</v>
      </c>
      <c r="N65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58" spans="1:14" x14ac:dyDescent="0.25">
      <c r="A658" t="s">
        <v>13</v>
      </c>
      <c r="B658">
        <v>5</v>
      </c>
      <c r="C658" s="2">
        <v>45930</v>
      </c>
      <c r="D658" s="5">
        <v>26388.42</v>
      </c>
      <c r="E658">
        <v>778</v>
      </c>
      <c r="F658" t="s">
        <v>733</v>
      </c>
      <c r="G658" t="s">
        <v>289</v>
      </c>
      <c r="H658" t="s">
        <v>289</v>
      </c>
      <c r="I658" t="s">
        <v>17</v>
      </c>
      <c r="J658" t="s">
        <v>952</v>
      </c>
      <c r="K658" s="2">
        <v>45876</v>
      </c>
      <c r="L658" s="2">
        <v>45930</v>
      </c>
      <c r="N65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59" spans="1:14" x14ac:dyDescent="0.25">
      <c r="A659" t="s">
        <v>13</v>
      </c>
      <c r="B659">
        <v>6</v>
      </c>
      <c r="C659" s="2">
        <v>45930</v>
      </c>
      <c r="D659" s="5">
        <v>506.97</v>
      </c>
      <c r="E659">
        <v>869</v>
      </c>
      <c r="F659" t="s">
        <v>953</v>
      </c>
      <c r="G659" t="s">
        <v>954</v>
      </c>
      <c r="H659" t="s">
        <v>954</v>
      </c>
      <c r="I659" t="s">
        <v>17</v>
      </c>
      <c r="J659" t="s">
        <v>955</v>
      </c>
      <c r="K659" s="2">
        <v>45852</v>
      </c>
      <c r="L659" s="2">
        <v>45930</v>
      </c>
      <c r="N65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60" spans="1:14" x14ac:dyDescent="0.25">
      <c r="A660" t="s">
        <v>13</v>
      </c>
      <c r="B660">
        <v>1</v>
      </c>
      <c r="C660" s="2">
        <v>45931</v>
      </c>
      <c r="D660" s="5">
        <v>1971.13</v>
      </c>
      <c r="E660">
        <v>772</v>
      </c>
      <c r="F660" t="s">
        <v>19</v>
      </c>
      <c r="G660" t="s">
        <v>20</v>
      </c>
      <c r="H660" t="s">
        <v>20</v>
      </c>
      <c r="I660" t="s">
        <v>17</v>
      </c>
      <c r="J660" t="s">
        <v>956</v>
      </c>
      <c r="K660" s="2">
        <v>45901</v>
      </c>
      <c r="L660" s="2">
        <v>45931</v>
      </c>
      <c r="N66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61" spans="1:14" x14ac:dyDescent="0.25">
      <c r="A661" t="s">
        <v>13</v>
      </c>
      <c r="B661">
        <v>2</v>
      </c>
      <c r="C661" s="2">
        <v>45931</v>
      </c>
      <c r="D661" s="5">
        <v>422.03</v>
      </c>
      <c r="E661">
        <v>772</v>
      </c>
      <c r="F661" t="s">
        <v>19</v>
      </c>
      <c r="G661" t="s">
        <v>20</v>
      </c>
      <c r="H661" t="s">
        <v>20</v>
      </c>
      <c r="I661" t="s">
        <v>17</v>
      </c>
      <c r="J661" t="s">
        <v>957</v>
      </c>
      <c r="K661" s="2">
        <v>45901</v>
      </c>
      <c r="L661" s="2">
        <v>45931</v>
      </c>
      <c r="N66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62" spans="1:14" x14ac:dyDescent="0.25">
      <c r="A662" t="s">
        <v>13</v>
      </c>
      <c r="B662">
        <v>3</v>
      </c>
      <c r="C662" s="2">
        <v>45931</v>
      </c>
      <c r="D662" s="5">
        <v>563.53</v>
      </c>
      <c r="E662">
        <v>874</v>
      </c>
      <c r="F662" t="s">
        <v>710</v>
      </c>
      <c r="G662" t="s">
        <v>711</v>
      </c>
      <c r="H662" t="s">
        <v>712</v>
      </c>
      <c r="I662" t="s">
        <v>17</v>
      </c>
      <c r="J662" t="s">
        <v>958</v>
      </c>
      <c r="K662" s="2">
        <v>45918</v>
      </c>
      <c r="L662" s="2">
        <v>45931</v>
      </c>
      <c r="N66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63" spans="1:14" x14ac:dyDescent="0.25">
      <c r="A663" t="s">
        <v>13</v>
      </c>
      <c r="B663">
        <v>4</v>
      </c>
      <c r="C663" s="2">
        <v>45931</v>
      </c>
      <c r="D663" s="5">
        <v>576.05999999999995</v>
      </c>
      <c r="E663">
        <v>874</v>
      </c>
      <c r="F663" t="s">
        <v>710</v>
      </c>
      <c r="G663" t="s">
        <v>711</v>
      </c>
      <c r="H663" t="s">
        <v>712</v>
      </c>
      <c r="I663" t="s">
        <v>17</v>
      </c>
      <c r="J663" t="s">
        <v>959</v>
      </c>
      <c r="K663" s="2">
        <v>45918</v>
      </c>
      <c r="L663" s="2">
        <v>45931</v>
      </c>
      <c r="N66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64" spans="1:14" x14ac:dyDescent="0.25">
      <c r="A664" t="s">
        <v>13</v>
      </c>
      <c r="B664">
        <v>5</v>
      </c>
      <c r="C664" s="2">
        <v>45931</v>
      </c>
      <c r="D664" s="5">
        <v>130</v>
      </c>
      <c r="E664">
        <v>213</v>
      </c>
      <c r="F664" t="s">
        <v>789</v>
      </c>
      <c r="G664" t="s">
        <v>790</v>
      </c>
      <c r="H664" t="s">
        <v>791</v>
      </c>
      <c r="I664" t="s">
        <v>17</v>
      </c>
      <c r="J664" t="s">
        <v>960</v>
      </c>
      <c r="K664" s="2">
        <v>45873</v>
      </c>
      <c r="L664" s="2">
        <v>45931</v>
      </c>
      <c r="N66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65" spans="1:14" x14ac:dyDescent="0.25">
      <c r="A665" t="s">
        <v>13</v>
      </c>
      <c r="B665">
        <v>5</v>
      </c>
      <c r="C665" s="2">
        <v>45931</v>
      </c>
      <c r="D665" s="5">
        <v>44</v>
      </c>
      <c r="E665">
        <v>213</v>
      </c>
      <c r="F665" t="s">
        <v>789</v>
      </c>
      <c r="G665" t="s">
        <v>790</v>
      </c>
      <c r="H665" t="s">
        <v>791</v>
      </c>
      <c r="I665" t="s">
        <v>17</v>
      </c>
      <c r="J665" t="s">
        <v>961</v>
      </c>
      <c r="K665" s="2">
        <v>45919</v>
      </c>
      <c r="L665" s="2">
        <v>45931</v>
      </c>
      <c r="N66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66" spans="1:14" x14ac:dyDescent="0.25">
      <c r="A666" t="s">
        <v>13</v>
      </c>
      <c r="B666">
        <v>1</v>
      </c>
      <c r="C666" s="2">
        <v>45931</v>
      </c>
      <c r="D666" s="5">
        <v>1971.13</v>
      </c>
      <c r="E666">
        <v>772</v>
      </c>
      <c r="F666" t="s">
        <v>19</v>
      </c>
      <c r="G666" t="s">
        <v>20</v>
      </c>
      <c r="H666" t="s">
        <v>20</v>
      </c>
      <c r="I666" t="s">
        <v>962</v>
      </c>
      <c r="J666" t="s">
        <v>956</v>
      </c>
      <c r="K666" s="2">
        <v>45901</v>
      </c>
      <c r="L666" s="2">
        <v>45931</v>
      </c>
      <c r="N66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67" spans="1:14" x14ac:dyDescent="0.25">
      <c r="A667" t="s">
        <v>13</v>
      </c>
      <c r="B667">
        <v>2</v>
      </c>
      <c r="C667" s="2">
        <v>45931</v>
      </c>
      <c r="D667" s="5">
        <v>422.03</v>
      </c>
      <c r="E667">
        <v>772</v>
      </c>
      <c r="F667" t="s">
        <v>19</v>
      </c>
      <c r="G667" t="s">
        <v>20</v>
      </c>
      <c r="H667" t="s">
        <v>20</v>
      </c>
      <c r="I667" t="s">
        <v>962</v>
      </c>
      <c r="J667" t="s">
        <v>957</v>
      </c>
      <c r="K667" s="2">
        <v>45901</v>
      </c>
      <c r="L667" s="2">
        <v>45931</v>
      </c>
      <c r="N66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68" spans="1:14" x14ac:dyDescent="0.25">
      <c r="A668" t="s">
        <v>13</v>
      </c>
      <c r="B668">
        <v>3</v>
      </c>
      <c r="C668" s="2">
        <v>45931</v>
      </c>
      <c r="D668" s="5">
        <v>563.53</v>
      </c>
      <c r="E668">
        <v>874</v>
      </c>
      <c r="F668" t="s">
        <v>710</v>
      </c>
      <c r="G668" t="s">
        <v>711</v>
      </c>
      <c r="H668" t="s">
        <v>712</v>
      </c>
      <c r="I668" t="s">
        <v>962</v>
      </c>
      <c r="J668" t="s">
        <v>958</v>
      </c>
      <c r="K668" s="2">
        <v>45918</v>
      </c>
      <c r="L668" s="2">
        <v>45931</v>
      </c>
      <c r="N66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69" spans="1:14" x14ac:dyDescent="0.25">
      <c r="A669" t="s">
        <v>13</v>
      </c>
      <c r="B669">
        <v>4</v>
      </c>
      <c r="C669" s="2">
        <v>45931</v>
      </c>
      <c r="D669" s="5">
        <v>576.05999999999995</v>
      </c>
      <c r="E669">
        <v>874</v>
      </c>
      <c r="F669" t="s">
        <v>710</v>
      </c>
      <c r="G669" t="s">
        <v>711</v>
      </c>
      <c r="H669" t="s">
        <v>712</v>
      </c>
      <c r="I669" t="s">
        <v>962</v>
      </c>
      <c r="J669" t="s">
        <v>959</v>
      </c>
      <c r="K669" s="2">
        <v>45918</v>
      </c>
      <c r="L669" s="2">
        <v>45931</v>
      </c>
      <c r="N66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70" spans="1:14" x14ac:dyDescent="0.25">
      <c r="A670" t="s">
        <v>13</v>
      </c>
      <c r="B670">
        <v>5</v>
      </c>
      <c r="C670" s="2">
        <v>45931</v>
      </c>
      <c r="D670" s="5">
        <v>130</v>
      </c>
      <c r="E670">
        <v>213</v>
      </c>
      <c r="F670" t="s">
        <v>789</v>
      </c>
      <c r="G670" t="s">
        <v>790</v>
      </c>
      <c r="H670" t="s">
        <v>791</v>
      </c>
      <c r="I670" t="s">
        <v>962</v>
      </c>
      <c r="J670" t="s">
        <v>960</v>
      </c>
      <c r="K670" s="2">
        <v>45873</v>
      </c>
      <c r="L670" s="2">
        <v>45931</v>
      </c>
      <c r="N67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71" spans="1:14" x14ac:dyDescent="0.25">
      <c r="A671" t="s">
        <v>13</v>
      </c>
      <c r="B671">
        <v>5</v>
      </c>
      <c r="C671" s="2">
        <v>45931</v>
      </c>
      <c r="D671" s="5">
        <v>44</v>
      </c>
      <c r="E671">
        <v>213</v>
      </c>
      <c r="F671" t="s">
        <v>789</v>
      </c>
      <c r="G671" t="s">
        <v>790</v>
      </c>
      <c r="H671" t="s">
        <v>791</v>
      </c>
      <c r="I671" t="s">
        <v>962</v>
      </c>
      <c r="J671" t="s">
        <v>961</v>
      </c>
      <c r="K671" s="2">
        <v>45919</v>
      </c>
      <c r="L671" s="2">
        <v>45931</v>
      </c>
      <c r="N67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72" spans="1:14" x14ac:dyDescent="0.25">
      <c r="A672" t="s">
        <v>13</v>
      </c>
      <c r="B672">
        <v>14</v>
      </c>
      <c r="C672" s="2">
        <v>45931</v>
      </c>
      <c r="D672" s="5">
        <v>320.79000000000002</v>
      </c>
      <c r="E672">
        <v>788</v>
      </c>
      <c r="F672" t="s">
        <v>22</v>
      </c>
      <c r="G672" t="s">
        <v>23</v>
      </c>
      <c r="H672" t="s">
        <v>24</v>
      </c>
      <c r="I672" t="s">
        <v>962</v>
      </c>
      <c r="J672" t="s">
        <v>963</v>
      </c>
      <c r="K672" s="2">
        <v>45931</v>
      </c>
      <c r="L672" s="2">
        <v>45991</v>
      </c>
      <c r="N67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73" spans="1:14" x14ac:dyDescent="0.25">
      <c r="A673" t="s">
        <v>13</v>
      </c>
      <c r="B673">
        <v>2</v>
      </c>
      <c r="C673" s="2">
        <v>45932</v>
      </c>
      <c r="D673" s="5">
        <v>351.5</v>
      </c>
      <c r="E673">
        <v>225</v>
      </c>
      <c r="F673" t="s">
        <v>475</v>
      </c>
      <c r="G673" t="s">
        <v>476</v>
      </c>
      <c r="H673" t="s">
        <v>477</v>
      </c>
      <c r="I673" t="s">
        <v>962</v>
      </c>
      <c r="J673" t="s">
        <v>964</v>
      </c>
      <c r="K673" s="2">
        <v>45931</v>
      </c>
      <c r="L673" s="2">
        <v>45932</v>
      </c>
      <c r="N67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74" spans="1:14" x14ac:dyDescent="0.25">
      <c r="A674" t="s">
        <v>13</v>
      </c>
      <c r="B674">
        <v>2</v>
      </c>
      <c r="C674" s="2">
        <v>45932</v>
      </c>
      <c r="D674" s="5">
        <v>-351.5</v>
      </c>
      <c r="E674">
        <v>225</v>
      </c>
      <c r="F674" t="s">
        <v>475</v>
      </c>
      <c r="G674" t="s">
        <v>476</v>
      </c>
      <c r="H674" t="s">
        <v>477</v>
      </c>
      <c r="I674" t="s">
        <v>962</v>
      </c>
      <c r="J674" t="s">
        <v>965</v>
      </c>
      <c r="K674" s="2">
        <v>45932</v>
      </c>
      <c r="L674" s="2">
        <v>45932</v>
      </c>
      <c r="N67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75" spans="1:14" x14ac:dyDescent="0.25">
      <c r="A675" t="s">
        <v>13</v>
      </c>
      <c r="B675">
        <v>3</v>
      </c>
      <c r="C675" s="2">
        <v>45932</v>
      </c>
      <c r="D675" s="5">
        <v>343.29</v>
      </c>
      <c r="E675">
        <v>225</v>
      </c>
      <c r="F675" t="s">
        <v>475</v>
      </c>
      <c r="G675" t="s">
        <v>476</v>
      </c>
      <c r="H675" t="s">
        <v>477</v>
      </c>
      <c r="I675" t="s">
        <v>962</v>
      </c>
      <c r="J675" t="s">
        <v>363</v>
      </c>
      <c r="K675" s="2">
        <v>45932</v>
      </c>
      <c r="L675" s="2">
        <v>45932</v>
      </c>
      <c r="N67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76" spans="1:14" x14ac:dyDescent="0.25">
      <c r="A676" t="s">
        <v>13</v>
      </c>
      <c r="B676">
        <v>1</v>
      </c>
      <c r="C676" s="2">
        <v>45933</v>
      </c>
      <c r="D676" s="5">
        <v>8395.65</v>
      </c>
      <c r="E676">
        <v>340</v>
      </c>
      <c r="F676" t="s">
        <v>776</v>
      </c>
      <c r="G676" t="s">
        <v>777</v>
      </c>
      <c r="H676" t="s">
        <v>778</v>
      </c>
      <c r="I676" t="s">
        <v>962</v>
      </c>
      <c r="J676" t="s">
        <v>966</v>
      </c>
      <c r="K676" s="2">
        <v>45926</v>
      </c>
      <c r="L676" s="2">
        <v>45956</v>
      </c>
      <c r="N67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77" spans="1:14" x14ac:dyDescent="0.25">
      <c r="A677" t="s">
        <v>13</v>
      </c>
      <c r="B677">
        <v>1</v>
      </c>
      <c r="C677" s="2">
        <v>45934</v>
      </c>
      <c r="D677" s="5">
        <v>-125</v>
      </c>
      <c r="E677">
        <v>44</v>
      </c>
      <c r="F677" t="s">
        <v>150</v>
      </c>
      <c r="G677" t="s">
        <v>151</v>
      </c>
      <c r="H677" t="s">
        <v>151</v>
      </c>
      <c r="I677" t="s">
        <v>962</v>
      </c>
      <c r="J677" t="s">
        <v>967</v>
      </c>
      <c r="K677" s="2">
        <v>45930</v>
      </c>
      <c r="L677" s="2">
        <v>45961</v>
      </c>
      <c r="N67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78" spans="1:14" x14ac:dyDescent="0.25">
      <c r="A678" t="s">
        <v>13</v>
      </c>
      <c r="B678">
        <v>1</v>
      </c>
      <c r="C678" s="2">
        <v>45934</v>
      </c>
      <c r="D678" s="5">
        <v>125</v>
      </c>
      <c r="E678">
        <v>44</v>
      </c>
      <c r="F678" t="s">
        <v>150</v>
      </c>
      <c r="G678" t="s">
        <v>151</v>
      </c>
      <c r="H678" t="s">
        <v>151</v>
      </c>
      <c r="I678" t="s">
        <v>962</v>
      </c>
      <c r="J678" t="s">
        <v>968</v>
      </c>
      <c r="K678" s="2">
        <v>45930</v>
      </c>
      <c r="L678" s="2">
        <v>45991</v>
      </c>
      <c r="N67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79" spans="1:14" x14ac:dyDescent="0.25">
      <c r="A679" t="s">
        <v>13</v>
      </c>
      <c r="B679">
        <v>2</v>
      </c>
      <c r="C679" s="2">
        <v>45937</v>
      </c>
      <c r="D679" s="5">
        <v>67.41</v>
      </c>
      <c r="E679">
        <v>225</v>
      </c>
      <c r="F679" t="s">
        <v>475</v>
      </c>
      <c r="G679" t="s">
        <v>476</v>
      </c>
      <c r="H679" t="s">
        <v>477</v>
      </c>
      <c r="I679" t="s">
        <v>962</v>
      </c>
      <c r="J679" t="s">
        <v>363</v>
      </c>
      <c r="K679" s="2">
        <v>45932</v>
      </c>
      <c r="L679" s="2">
        <v>45937</v>
      </c>
      <c r="N67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80" spans="1:14" x14ac:dyDescent="0.25">
      <c r="A680" t="s">
        <v>13</v>
      </c>
      <c r="B680">
        <v>3</v>
      </c>
      <c r="C680" s="2">
        <v>45937</v>
      </c>
      <c r="D680" s="5">
        <v>1070.6600000000001</v>
      </c>
      <c r="E680">
        <v>341</v>
      </c>
      <c r="F680" t="s">
        <v>258</v>
      </c>
      <c r="G680" t="s">
        <v>259</v>
      </c>
      <c r="H680" t="s">
        <v>260</v>
      </c>
      <c r="I680" t="s">
        <v>962</v>
      </c>
      <c r="J680" t="s">
        <v>969</v>
      </c>
      <c r="K680" s="2">
        <v>45932</v>
      </c>
      <c r="L680" s="2">
        <v>45962</v>
      </c>
      <c r="N68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81" spans="1:14" x14ac:dyDescent="0.25">
      <c r="A681" t="s">
        <v>13</v>
      </c>
      <c r="B681">
        <v>12</v>
      </c>
      <c r="C681" s="2">
        <v>45937</v>
      </c>
      <c r="D681" s="5">
        <v>864</v>
      </c>
      <c r="E681">
        <v>459</v>
      </c>
      <c r="F681" t="s">
        <v>27</v>
      </c>
      <c r="G681" t="s">
        <v>28</v>
      </c>
      <c r="H681" t="s">
        <v>29</v>
      </c>
      <c r="I681" t="s">
        <v>962</v>
      </c>
      <c r="J681" t="s">
        <v>970</v>
      </c>
      <c r="K681" s="2">
        <v>45936</v>
      </c>
      <c r="L681" s="2">
        <v>45937</v>
      </c>
      <c r="N68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82" spans="1:14" x14ac:dyDescent="0.25">
      <c r="A682" t="s">
        <v>13</v>
      </c>
      <c r="B682">
        <v>3</v>
      </c>
      <c r="C682" s="2">
        <v>45938</v>
      </c>
      <c r="D682" s="5">
        <v>130</v>
      </c>
      <c r="E682">
        <v>714</v>
      </c>
      <c r="F682" t="s">
        <v>971</v>
      </c>
      <c r="G682" t="s">
        <v>972</v>
      </c>
      <c r="H682" t="s">
        <v>972</v>
      </c>
      <c r="I682" t="s">
        <v>962</v>
      </c>
      <c r="J682" t="s">
        <v>973</v>
      </c>
      <c r="K682" s="2">
        <v>45937</v>
      </c>
      <c r="L682" s="2">
        <v>45938</v>
      </c>
      <c r="N68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83" spans="1:14" x14ac:dyDescent="0.25">
      <c r="A683" t="s">
        <v>13</v>
      </c>
      <c r="B683">
        <v>10</v>
      </c>
      <c r="C683" s="2">
        <v>45940</v>
      </c>
      <c r="D683" s="5">
        <v>494</v>
      </c>
      <c r="E683">
        <v>329</v>
      </c>
      <c r="F683" t="s">
        <v>316</v>
      </c>
      <c r="G683" t="s">
        <v>317</v>
      </c>
      <c r="H683" t="s">
        <v>317</v>
      </c>
      <c r="I683" t="s">
        <v>962</v>
      </c>
      <c r="J683" t="s">
        <v>974</v>
      </c>
      <c r="K683" s="2">
        <v>45925</v>
      </c>
      <c r="L683" s="2">
        <v>45991</v>
      </c>
      <c r="N68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84" spans="1:14" x14ac:dyDescent="0.25">
      <c r="A684" t="s">
        <v>13</v>
      </c>
      <c r="B684">
        <v>10</v>
      </c>
      <c r="C684" s="2">
        <v>45940</v>
      </c>
      <c r="D684" s="5">
        <v>-494</v>
      </c>
      <c r="E684">
        <v>329</v>
      </c>
      <c r="F684" t="s">
        <v>316</v>
      </c>
      <c r="G684" t="s">
        <v>317</v>
      </c>
      <c r="H684" t="s">
        <v>317</v>
      </c>
      <c r="I684" t="s">
        <v>962</v>
      </c>
      <c r="J684" t="s">
        <v>975</v>
      </c>
      <c r="K684" s="2">
        <v>45940</v>
      </c>
      <c r="L684" s="2">
        <v>46022</v>
      </c>
      <c r="N68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85" spans="1:14" x14ac:dyDescent="0.25">
      <c r="A685" t="s">
        <v>13</v>
      </c>
      <c r="B685">
        <v>1</v>
      </c>
      <c r="C685" s="2">
        <v>45941</v>
      </c>
      <c r="D685" s="5">
        <v>-603.9</v>
      </c>
      <c r="E685">
        <v>329</v>
      </c>
      <c r="F685" t="s">
        <v>316</v>
      </c>
      <c r="G685" t="s">
        <v>317</v>
      </c>
      <c r="H685" t="s">
        <v>317</v>
      </c>
      <c r="I685" t="s">
        <v>962</v>
      </c>
      <c r="J685" t="s">
        <v>976</v>
      </c>
      <c r="K685" s="2">
        <v>45938</v>
      </c>
      <c r="L685" s="2">
        <v>46022</v>
      </c>
      <c r="N68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86" spans="1:14" x14ac:dyDescent="0.25">
      <c r="A686" t="s">
        <v>13</v>
      </c>
      <c r="B686">
        <v>1</v>
      </c>
      <c r="C686" s="2">
        <v>45941</v>
      </c>
      <c r="D686" s="5">
        <v>603.9</v>
      </c>
      <c r="E686">
        <v>329</v>
      </c>
      <c r="F686" t="s">
        <v>316</v>
      </c>
      <c r="G686" t="s">
        <v>317</v>
      </c>
      <c r="H686" t="s">
        <v>317</v>
      </c>
      <c r="I686" t="s">
        <v>962</v>
      </c>
      <c r="J686" t="s">
        <v>977</v>
      </c>
      <c r="K686" s="2">
        <v>45940</v>
      </c>
      <c r="L686" s="2">
        <v>46022</v>
      </c>
      <c r="N68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87" spans="1:14" x14ac:dyDescent="0.25">
      <c r="A687" t="s">
        <v>13</v>
      </c>
      <c r="B687">
        <v>1</v>
      </c>
      <c r="C687" s="2">
        <v>45947</v>
      </c>
      <c r="D687" s="5">
        <v>6069.94</v>
      </c>
      <c r="E687">
        <v>885</v>
      </c>
      <c r="F687" t="s">
        <v>978</v>
      </c>
      <c r="G687" t="s">
        <v>979</v>
      </c>
      <c r="H687" t="s">
        <v>980</v>
      </c>
      <c r="I687" t="s">
        <v>962</v>
      </c>
      <c r="J687" t="s">
        <v>981</v>
      </c>
      <c r="K687" s="2">
        <v>45940</v>
      </c>
      <c r="L687" s="2">
        <v>45947</v>
      </c>
      <c r="N68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88" spans="1:14" x14ac:dyDescent="0.25">
      <c r="A688" t="s">
        <v>13</v>
      </c>
      <c r="B688">
        <v>1</v>
      </c>
      <c r="C688" s="2">
        <v>45950</v>
      </c>
      <c r="D688" s="5">
        <v>62.52</v>
      </c>
      <c r="E688">
        <v>847</v>
      </c>
      <c r="F688" t="s">
        <v>203</v>
      </c>
      <c r="G688" t="s">
        <v>204</v>
      </c>
      <c r="H688" t="s">
        <v>204</v>
      </c>
      <c r="I688" t="s">
        <v>962</v>
      </c>
      <c r="J688" t="s">
        <v>982</v>
      </c>
      <c r="K688" s="2">
        <v>45930</v>
      </c>
      <c r="L688" s="2">
        <v>45950</v>
      </c>
      <c r="N68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89" spans="1:14" x14ac:dyDescent="0.25">
      <c r="A689" t="s">
        <v>13</v>
      </c>
      <c r="B689">
        <v>1</v>
      </c>
      <c r="C689" s="2">
        <v>45950</v>
      </c>
      <c r="D689" s="5">
        <v>0.8</v>
      </c>
      <c r="E689">
        <v>847</v>
      </c>
      <c r="F689" t="s">
        <v>203</v>
      </c>
      <c r="G689" t="s">
        <v>204</v>
      </c>
      <c r="H689" t="s">
        <v>204</v>
      </c>
      <c r="I689" t="s">
        <v>962</v>
      </c>
      <c r="J689" t="s">
        <v>983</v>
      </c>
      <c r="K689" s="2">
        <v>45930</v>
      </c>
      <c r="L689" s="2">
        <v>45961</v>
      </c>
      <c r="N68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90" spans="1:14" x14ac:dyDescent="0.25">
      <c r="A690" t="s">
        <v>13</v>
      </c>
      <c r="B690">
        <v>1</v>
      </c>
      <c r="C690" s="2">
        <v>45951</v>
      </c>
      <c r="D690" s="5">
        <v>3806.4</v>
      </c>
      <c r="E690">
        <v>887</v>
      </c>
      <c r="F690" t="s">
        <v>984</v>
      </c>
      <c r="G690" t="s">
        <v>985</v>
      </c>
      <c r="H690" t="s">
        <v>985</v>
      </c>
      <c r="I690" t="s">
        <v>962</v>
      </c>
      <c r="J690" t="s">
        <v>347</v>
      </c>
      <c r="K690" s="2">
        <v>45950</v>
      </c>
      <c r="L690" s="2">
        <v>45991</v>
      </c>
      <c r="N69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91" spans="1:14" x14ac:dyDescent="0.25">
      <c r="A691" t="s">
        <v>13</v>
      </c>
      <c r="B691">
        <v>1</v>
      </c>
      <c r="C691" s="2">
        <v>45952</v>
      </c>
      <c r="D691" s="5">
        <v>204.79</v>
      </c>
      <c r="E691">
        <v>492</v>
      </c>
      <c r="F691" t="s">
        <v>48</v>
      </c>
      <c r="G691" t="s">
        <v>49</v>
      </c>
      <c r="H691" t="s">
        <v>50</v>
      </c>
      <c r="I691" t="s">
        <v>962</v>
      </c>
      <c r="J691" t="s">
        <v>986</v>
      </c>
      <c r="K691" s="2">
        <v>45922</v>
      </c>
      <c r="L691" s="2">
        <v>45952</v>
      </c>
      <c r="N69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92" spans="1:14" x14ac:dyDescent="0.25">
      <c r="A692" t="s">
        <v>13</v>
      </c>
      <c r="B692">
        <v>3</v>
      </c>
      <c r="C692" s="2">
        <v>45953</v>
      </c>
      <c r="D692" s="5">
        <v>331.76</v>
      </c>
      <c r="E692">
        <v>782</v>
      </c>
      <c r="F692" t="s">
        <v>987</v>
      </c>
      <c r="G692" t="s">
        <v>988</v>
      </c>
      <c r="H692" t="s">
        <v>988</v>
      </c>
      <c r="I692" t="s">
        <v>962</v>
      </c>
      <c r="J692" t="s">
        <v>989</v>
      </c>
      <c r="K692" s="2">
        <v>45953</v>
      </c>
      <c r="L692" s="2">
        <v>45953</v>
      </c>
      <c r="N69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93" spans="1:14" x14ac:dyDescent="0.25">
      <c r="A693" t="s">
        <v>13</v>
      </c>
      <c r="B693">
        <v>1</v>
      </c>
      <c r="C693" s="2">
        <v>45954</v>
      </c>
      <c r="D693" s="5">
        <v>145.84</v>
      </c>
      <c r="E693">
        <v>503</v>
      </c>
      <c r="F693" t="s">
        <v>52</v>
      </c>
      <c r="G693" t="s">
        <v>53</v>
      </c>
      <c r="H693" t="s">
        <v>53</v>
      </c>
      <c r="I693" t="s">
        <v>962</v>
      </c>
      <c r="J693" t="s">
        <v>990</v>
      </c>
      <c r="K693" s="2">
        <v>45895</v>
      </c>
      <c r="L693" s="2">
        <v>45954</v>
      </c>
      <c r="N69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94" spans="1:14" x14ac:dyDescent="0.25">
      <c r="A694" t="s">
        <v>13</v>
      </c>
      <c r="B694">
        <v>2</v>
      </c>
      <c r="C694" s="2">
        <v>45954</v>
      </c>
      <c r="D694" s="5">
        <v>17.29</v>
      </c>
      <c r="E694">
        <v>503</v>
      </c>
      <c r="F694" t="s">
        <v>52</v>
      </c>
      <c r="G694" t="s">
        <v>53</v>
      </c>
      <c r="H694" t="s">
        <v>53</v>
      </c>
      <c r="I694" t="s">
        <v>962</v>
      </c>
      <c r="J694" t="s">
        <v>991</v>
      </c>
      <c r="K694" s="2">
        <v>45925</v>
      </c>
      <c r="L694" s="2">
        <v>45954</v>
      </c>
      <c r="N69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95" spans="1:14" x14ac:dyDescent="0.25">
      <c r="A695" t="s">
        <v>13</v>
      </c>
      <c r="B695">
        <v>3</v>
      </c>
      <c r="C695" s="2">
        <v>45954</v>
      </c>
      <c r="D695" s="5">
        <v>1200</v>
      </c>
      <c r="E695">
        <v>635</v>
      </c>
      <c r="F695" t="s">
        <v>992</v>
      </c>
      <c r="G695" t="s">
        <v>125</v>
      </c>
      <c r="H695" t="s">
        <v>126</v>
      </c>
      <c r="I695" t="s">
        <v>962</v>
      </c>
      <c r="J695" t="s">
        <v>429</v>
      </c>
      <c r="K695" s="2">
        <v>45900</v>
      </c>
      <c r="L695" s="2">
        <v>45961</v>
      </c>
      <c r="N69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96" spans="1:14" x14ac:dyDescent="0.25">
      <c r="A696" t="s">
        <v>13</v>
      </c>
      <c r="B696">
        <v>3</v>
      </c>
      <c r="C696" s="2">
        <v>45954</v>
      </c>
      <c r="D696" s="5">
        <v>426.09</v>
      </c>
      <c r="E696">
        <v>878</v>
      </c>
      <c r="F696" t="s">
        <v>993</v>
      </c>
      <c r="G696" t="s">
        <v>994</v>
      </c>
      <c r="H696" t="s">
        <v>994</v>
      </c>
      <c r="I696" t="s">
        <v>962</v>
      </c>
      <c r="J696" t="s">
        <v>995</v>
      </c>
      <c r="K696" s="2">
        <v>45930</v>
      </c>
      <c r="L696" s="2">
        <v>45961</v>
      </c>
      <c r="N69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97" spans="1:14" x14ac:dyDescent="0.25">
      <c r="A697" t="s">
        <v>13</v>
      </c>
      <c r="B697">
        <v>3</v>
      </c>
      <c r="C697" s="2">
        <v>45954</v>
      </c>
      <c r="D697" s="5">
        <v>1548</v>
      </c>
      <c r="E697">
        <v>608</v>
      </c>
      <c r="F697" t="s">
        <v>129</v>
      </c>
      <c r="G697" t="s">
        <v>130</v>
      </c>
      <c r="H697" t="s">
        <v>131</v>
      </c>
      <c r="I697" t="s">
        <v>962</v>
      </c>
      <c r="J697" t="s">
        <v>996</v>
      </c>
      <c r="K697" s="2">
        <v>45928</v>
      </c>
      <c r="L697" s="2">
        <v>45961</v>
      </c>
      <c r="N69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98" spans="1:14" x14ac:dyDescent="0.25">
      <c r="A698" t="s">
        <v>13</v>
      </c>
      <c r="B698">
        <v>3</v>
      </c>
      <c r="C698" s="2">
        <v>45954</v>
      </c>
      <c r="D698" s="5">
        <v>750</v>
      </c>
      <c r="E698">
        <v>608</v>
      </c>
      <c r="F698" t="s">
        <v>129</v>
      </c>
      <c r="G698" t="s">
        <v>130</v>
      </c>
      <c r="H698" t="s">
        <v>131</v>
      </c>
      <c r="I698" t="s">
        <v>962</v>
      </c>
      <c r="J698" t="s">
        <v>997</v>
      </c>
      <c r="K698" s="2">
        <v>45928</v>
      </c>
      <c r="L698" s="2">
        <v>45961</v>
      </c>
      <c r="N69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699" spans="1:14" x14ac:dyDescent="0.25">
      <c r="A699" t="s">
        <v>13</v>
      </c>
      <c r="B699">
        <v>3</v>
      </c>
      <c r="C699" s="2">
        <v>45954</v>
      </c>
      <c r="D699" s="5">
        <v>240</v>
      </c>
      <c r="E699">
        <v>608</v>
      </c>
      <c r="F699" t="s">
        <v>129</v>
      </c>
      <c r="G699" t="s">
        <v>130</v>
      </c>
      <c r="H699" t="s">
        <v>131</v>
      </c>
      <c r="I699" t="s">
        <v>962</v>
      </c>
      <c r="J699" t="s">
        <v>998</v>
      </c>
      <c r="K699" s="2">
        <v>45932</v>
      </c>
      <c r="L699" s="2">
        <v>45961</v>
      </c>
      <c r="N69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00" spans="1:14" x14ac:dyDescent="0.25">
      <c r="A700" t="s">
        <v>13</v>
      </c>
      <c r="B700">
        <v>3</v>
      </c>
      <c r="C700" s="2">
        <v>45954</v>
      </c>
      <c r="D700" s="5">
        <v>799.68</v>
      </c>
      <c r="E700">
        <v>501</v>
      </c>
      <c r="F700" t="s">
        <v>140</v>
      </c>
      <c r="G700" t="s">
        <v>141</v>
      </c>
      <c r="H700" t="s">
        <v>141</v>
      </c>
      <c r="I700" t="s">
        <v>962</v>
      </c>
      <c r="J700" t="s">
        <v>999</v>
      </c>
      <c r="K700" s="2">
        <v>45869</v>
      </c>
      <c r="L700" s="2">
        <v>45961</v>
      </c>
      <c r="N70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01" spans="1:14" x14ac:dyDescent="0.25">
      <c r="A701" t="s">
        <v>13</v>
      </c>
      <c r="B701">
        <v>3</v>
      </c>
      <c r="C701" s="2">
        <v>45954</v>
      </c>
      <c r="D701" s="5">
        <v>65</v>
      </c>
      <c r="E701">
        <v>731</v>
      </c>
      <c r="F701" t="s">
        <v>1000</v>
      </c>
      <c r="G701" t="s">
        <v>148</v>
      </c>
      <c r="H701" t="s">
        <v>148</v>
      </c>
      <c r="I701" t="s">
        <v>962</v>
      </c>
      <c r="J701" t="s">
        <v>1001</v>
      </c>
      <c r="K701" s="2">
        <v>45900</v>
      </c>
      <c r="L701" s="2">
        <v>45961</v>
      </c>
      <c r="N70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02" spans="1:14" x14ac:dyDescent="0.25">
      <c r="A702" t="s">
        <v>13</v>
      </c>
      <c r="B702">
        <v>3</v>
      </c>
      <c r="C702" s="2">
        <v>45954</v>
      </c>
      <c r="D702" s="5">
        <v>80</v>
      </c>
      <c r="E702">
        <v>430</v>
      </c>
      <c r="F702" t="s">
        <v>423</v>
      </c>
      <c r="G702" t="s">
        <v>424</v>
      </c>
      <c r="H702" t="s">
        <v>424</v>
      </c>
      <c r="I702" t="s">
        <v>962</v>
      </c>
      <c r="J702" t="s">
        <v>1002</v>
      </c>
      <c r="K702" s="2">
        <v>45929</v>
      </c>
      <c r="L702" s="2">
        <v>45961</v>
      </c>
      <c r="N70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03" spans="1:14" x14ac:dyDescent="0.25">
      <c r="A703" t="s">
        <v>13</v>
      </c>
      <c r="B703">
        <v>3</v>
      </c>
      <c r="C703" s="2">
        <v>45954</v>
      </c>
      <c r="D703" s="5">
        <v>102</v>
      </c>
      <c r="E703">
        <v>430</v>
      </c>
      <c r="F703" t="s">
        <v>423</v>
      </c>
      <c r="G703" t="s">
        <v>424</v>
      </c>
      <c r="H703" t="s">
        <v>424</v>
      </c>
      <c r="I703" t="s">
        <v>962</v>
      </c>
      <c r="J703" t="s">
        <v>1003</v>
      </c>
      <c r="K703" s="2">
        <v>45929</v>
      </c>
      <c r="L703" s="2">
        <v>45961</v>
      </c>
      <c r="N70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04" spans="1:14" x14ac:dyDescent="0.25">
      <c r="A704" t="s">
        <v>13</v>
      </c>
      <c r="B704">
        <v>3</v>
      </c>
      <c r="C704" s="2">
        <v>45954</v>
      </c>
      <c r="D704" s="5">
        <v>543.58000000000004</v>
      </c>
      <c r="E704">
        <v>613</v>
      </c>
      <c r="F704" t="s">
        <v>166</v>
      </c>
      <c r="G704" t="s">
        <v>167</v>
      </c>
      <c r="H704" t="s">
        <v>167</v>
      </c>
      <c r="I704" t="s">
        <v>962</v>
      </c>
      <c r="J704" t="s">
        <v>1004</v>
      </c>
      <c r="K704" s="2">
        <v>45930</v>
      </c>
      <c r="L704" s="2">
        <v>45961</v>
      </c>
      <c r="N70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05" spans="1:14" x14ac:dyDescent="0.25">
      <c r="A705" t="s">
        <v>13</v>
      </c>
      <c r="B705">
        <v>3</v>
      </c>
      <c r="C705" s="2">
        <v>45954</v>
      </c>
      <c r="D705" s="5">
        <v>550</v>
      </c>
      <c r="E705">
        <v>618</v>
      </c>
      <c r="F705" t="s">
        <v>368</v>
      </c>
      <c r="G705" t="s">
        <v>369</v>
      </c>
      <c r="H705" t="s">
        <v>370</v>
      </c>
      <c r="I705" t="s">
        <v>962</v>
      </c>
      <c r="J705" t="s">
        <v>1005</v>
      </c>
      <c r="K705" s="2">
        <v>45931</v>
      </c>
      <c r="L705" s="2">
        <v>45961</v>
      </c>
      <c r="N70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06" spans="1:14" x14ac:dyDescent="0.25">
      <c r="A706" t="s">
        <v>13</v>
      </c>
      <c r="B706">
        <v>3</v>
      </c>
      <c r="C706" s="2">
        <v>45954</v>
      </c>
      <c r="D706" s="5">
        <v>286</v>
      </c>
      <c r="E706">
        <v>765</v>
      </c>
      <c r="F706" t="s">
        <v>160</v>
      </c>
      <c r="G706" t="s">
        <v>161</v>
      </c>
      <c r="H706" t="s">
        <v>161</v>
      </c>
      <c r="I706" t="s">
        <v>962</v>
      </c>
      <c r="J706" t="s">
        <v>1006</v>
      </c>
      <c r="K706" s="2">
        <v>45929</v>
      </c>
      <c r="L706" s="2">
        <v>45961</v>
      </c>
      <c r="N70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07" spans="1:14" x14ac:dyDescent="0.25">
      <c r="A707" t="s">
        <v>13</v>
      </c>
      <c r="B707">
        <v>3</v>
      </c>
      <c r="C707" s="2">
        <v>45954</v>
      </c>
      <c r="D707" s="5">
        <v>187.5</v>
      </c>
      <c r="E707">
        <v>202</v>
      </c>
      <c r="F707" t="s">
        <v>281</v>
      </c>
      <c r="G707" t="s">
        <v>282</v>
      </c>
      <c r="H707" t="s">
        <v>282</v>
      </c>
      <c r="I707" t="s">
        <v>962</v>
      </c>
      <c r="J707" t="s">
        <v>1007</v>
      </c>
      <c r="K707" s="2">
        <v>45930</v>
      </c>
      <c r="L707" s="2">
        <v>45961</v>
      </c>
      <c r="N70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08" spans="1:14" x14ac:dyDescent="0.25">
      <c r="A708" t="s">
        <v>13</v>
      </c>
      <c r="B708">
        <v>3</v>
      </c>
      <c r="C708" s="2">
        <v>45954</v>
      </c>
      <c r="D708" s="5">
        <v>2560.27</v>
      </c>
      <c r="E708">
        <v>814</v>
      </c>
      <c r="F708" t="s">
        <v>170</v>
      </c>
      <c r="G708" t="s">
        <v>171</v>
      </c>
      <c r="H708" t="s">
        <v>171</v>
      </c>
      <c r="I708" t="s">
        <v>962</v>
      </c>
      <c r="J708" t="s">
        <v>1008</v>
      </c>
      <c r="K708" s="2">
        <v>45867</v>
      </c>
      <c r="L708" s="2">
        <v>45961</v>
      </c>
      <c r="N70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09" spans="1:14" x14ac:dyDescent="0.25">
      <c r="A709" t="s">
        <v>13</v>
      </c>
      <c r="B709">
        <v>3</v>
      </c>
      <c r="C709" s="2">
        <v>45954</v>
      </c>
      <c r="D709" s="5">
        <v>505.24</v>
      </c>
      <c r="E709">
        <v>814</v>
      </c>
      <c r="F709" t="s">
        <v>170</v>
      </c>
      <c r="G709" t="s">
        <v>171</v>
      </c>
      <c r="H709" t="s">
        <v>171</v>
      </c>
      <c r="I709" t="s">
        <v>962</v>
      </c>
      <c r="J709" t="s">
        <v>1009</v>
      </c>
      <c r="K709" s="2">
        <v>45869</v>
      </c>
      <c r="L709" s="2">
        <v>45961</v>
      </c>
      <c r="N70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10" spans="1:14" x14ac:dyDescent="0.25">
      <c r="A710" t="s">
        <v>13</v>
      </c>
      <c r="B710">
        <v>3</v>
      </c>
      <c r="C710" s="2">
        <v>45954</v>
      </c>
      <c r="D710" s="5">
        <v>60</v>
      </c>
      <c r="E710">
        <v>511</v>
      </c>
      <c r="F710" t="s">
        <v>295</v>
      </c>
      <c r="G710" t="s">
        <v>296</v>
      </c>
      <c r="H710" t="s">
        <v>296</v>
      </c>
      <c r="I710" t="s">
        <v>962</v>
      </c>
      <c r="J710" t="s">
        <v>1010</v>
      </c>
      <c r="K710" s="2">
        <v>45930</v>
      </c>
      <c r="L710" s="2">
        <v>45961</v>
      </c>
      <c r="N71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11" spans="1:14" x14ac:dyDescent="0.25">
      <c r="A711" t="s">
        <v>13</v>
      </c>
      <c r="B711">
        <v>3</v>
      </c>
      <c r="C711" s="2">
        <v>45954</v>
      </c>
      <c r="D711" s="5">
        <v>360</v>
      </c>
      <c r="E711">
        <v>757</v>
      </c>
      <c r="F711" t="s">
        <v>184</v>
      </c>
      <c r="G711" t="s">
        <v>185</v>
      </c>
      <c r="H711" t="s">
        <v>186</v>
      </c>
      <c r="I711" t="s">
        <v>962</v>
      </c>
      <c r="J711" t="s">
        <v>1011</v>
      </c>
      <c r="K711" s="2">
        <v>45926</v>
      </c>
      <c r="L711" s="2">
        <v>45961</v>
      </c>
      <c r="N71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12" spans="1:14" x14ac:dyDescent="0.25">
      <c r="A712" t="s">
        <v>13</v>
      </c>
      <c r="B712">
        <v>3</v>
      </c>
      <c r="C712" s="2">
        <v>45954</v>
      </c>
      <c r="D712" s="5">
        <v>340</v>
      </c>
      <c r="E712">
        <v>36</v>
      </c>
      <c r="F712" t="s">
        <v>387</v>
      </c>
      <c r="G712" t="s">
        <v>388</v>
      </c>
      <c r="H712" t="s">
        <v>388</v>
      </c>
      <c r="I712" t="s">
        <v>962</v>
      </c>
      <c r="J712" t="s">
        <v>1012</v>
      </c>
      <c r="K712" s="2">
        <v>45856</v>
      </c>
      <c r="L712" s="2">
        <v>45961</v>
      </c>
      <c r="N71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13" spans="1:14" x14ac:dyDescent="0.25">
      <c r="A713" t="s">
        <v>13</v>
      </c>
      <c r="B713">
        <v>3</v>
      </c>
      <c r="C713" s="2">
        <v>45954</v>
      </c>
      <c r="D713" s="5">
        <v>89.14</v>
      </c>
      <c r="E713">
        <v>201</v>
      </c>
      <c r="F713" t="s">
        <v>193</v>
      </c>
      <c r="G713" t="s">
        <v>194</v>
      </c>
      <c r="H713" t="s">
        <v>194</v>
      </c>
      <c r="I713" t="s">
        <v>962</v>
      </c>
      <c r="J713" t="s">
        <v>1013</v>
      </c>
      <c r="K713" s="2">
        <v>45930</v>
      </c>
      <c r="L713" s="2">
        <v>45961</v>
      </c>
      <c r="N71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14" spans="1:14" x14ac:dyDescent="0.25">
      <c r="A714" t="s">
        <v>13</v>
      </c>
      <c r="B714">
        <v>1</v>
      </c>
      <c r="C714" s="2">
        <v>45957</v>
      </c>
      <c r="D714" s="5">
        <v>129.76</v>
      </c>
      <c r="E714">
        <v>503</v>
      </c>
      <c r="F714" t="s">
        <v>52</v>
      </c>
      <c r="G714" t="s">
        <v>53</v>
      </c>
      <c r="H714" t="s">
        <v>53</v>
      </c>
      <c r="I714" t="s">
        <v>962</v>
      </c>
      <c r="J714" t="s">
        <v>1014</v>
      </c>
      <c r="K714" s="2">
        <v>45896</v>
      </c>
      <c r="L714" s="2">
        <v>45957</v>
      </c>
      <c r="N71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15" spans="1:14" x14ac:dyDescent="0.25">
      <c r="A715" t="s">
        <v>13</v>
      </c>
      <c r="B715">
        <v>5</v>
      </c>
      <c r="C715" s="2">
        <v>45959</v>
      </c>
      <c r="D715" s="5">
        <v>341.3</v>
      </c>
      <c r="E715">
        <v>886</v>
      </c>
      <c r="F715" t="s">
        <v>1015</v>
      </c>
      <c r="G715" t="s">
        <v>1016</v>
      </c>
      <c r="H715" t="s">
        <v>1016</v>
      </c>
      <c r="I715" t="s">
        <v>962</v>
      </c>
      <c r="J715" t="s">
        <v>1017</v>
      </c>
      <c r="K715" s="2">
        <v>45959</v>
      </c>
      <c r="L715" s="2">
        <v>45959</v>
      </c>
      <c r="N71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16" spans="1:14" x14ac:dyDescent="0.25">
      <c r="A716" t="s">
        <v>13</v>
      </c>
      <c r="B716">
        <v>1</v>
      </c>
      <c r="C716" s="2">
        <v>45960</v>
      </c>
      <c r="D716" s="5">
        <v>69.19</v>
      </c>
      <c r="E716">
        <v>772</v>
      </c>
      <c r="F716" t="s">
        <v>19</v>
      </c>
      <c r="G716" t="s">
        <v>20</v>
      </c>
      <c r="H716" t="s">
        <v>20</v>
      </c>
      <c r="I716" t="s">
        <v>962</v>
      </c>
      <c r="J716" t="s">
        <v>1018</v>
      </c>
      <c r="K716" s="2">
        <v>45930</v>
      </c>
      <c r="L716" s="2">
        <v>45960</v>
      </c>
      <c r="N71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17" spans="1:14" x14ac:dyDescent="0.25">
      <c r="A717" t="s">
        <v>13</v>
      </c>
      <c r="B717">
        <v>6</v>
      </c>
      <c r="C717" s="2">
        <v>45960</v>
      </c>
      <c r="D717" s="5">
        <v>50</v>
      </c>
      <c r="E717">
        <v>665</v>
      </c>
      <c r="F717" t="s">
        <v>234</v>
      </c>
      <c r="G717" t="s">
        <v>235</v>
      </c>
      <c r="H717" t="s">
        <v>235</v>
      </c>
      <c r="I717" t="s">
        <v>962</v>
      </c>
      <c r="J717" t="s">
        <v>1019</v>
      </c>
      <c r="K717" s="2">
        <v>45930</v>
      </c>
      <c r="L717" s="2">
        <v>45991</v>
      </c>
      <c r="N71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18" spans="1:14" x14ac:dyDescent="0.25">
      <c r="A718" t="s">
        <v>13</v>
      </c>
      <c r="B718">
        <v>7</v>
      </c>
      <c r="C718" s="2">
        <v>45960</v>
      </c>
      <c r="D718" s="5">
        <v>27892</v>
      </c>
      <c r="E718">
        <v>595</v>
      </c>
      <c r="F718" t="s">
        <v>811</v>
      </c>
      <c r="G718" t="s">
        <v>812</v>
      </c>
      <c r="H718" t="s">
        <v>813</v>
      </c>
      <c r="I718" t="s">
        <v>962</v>
      </c>
      <c r="J718" t="s">
        <v>1020</v>
      </c>
      <c r="K718" s="2">
        <v>45900</v>
      </c>
      <c r="L718" s="2">
        <v>45961</v>
      </c>
      <c r="N71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19" spans="1:14" x14ac:dyDescent="0.25">
      <c r="A719" t="s">
        <v>13</v>
      </c>
      <c r="B719">
        <v>7</v>
      </c>
      <c r="C719" s="2">
        <v>45960</v>
      </c>
      <c r="D719" s="5">
        <v>6325</v>
      </c>
      <c r="E719">
        <v>865</v>
      </c>
      <c r="F719" t="s">
        <v>802</v>
      </c>
      <c r="G719" t="s">
        <v>803</v>
      </c>
      <c r="H719" t="s">
        <v>803</v>
      </c>
      <c r="I719" t="s">
        <v>962</v>
      </c>
      <c r="J719" t="s">
        <v>950</v>
      </c>
      <c r="K719" s="2">
        <v>45894</v>
      </c>
      <c r="L719" s="2">
        <v>45961</v>
      </c>
      <c r="N71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20" spans="1:14" x14ac:dyDescent="0.25">
      <c r="A720" t="s">
        <v>13</v>
      </c>
      <c r="B720">
        <v>7</v>
      </c>
      <c r="C720" s="2">
        <v>45960</v>
      </c>
      <c r="D720" s="5">
        <v>400</v>
      </c>
      <c r="E720">
        <v>821</v>
      </c>
      <c r="F720" t="s">
        <v>143</v>
      </c>
      <c r="G720" t="s">
        <v>144</v>
      </c>
      <c r="H720" t="s">
        <v>144</v>
      </c>
      <c r="I720" t="s">
        <v>962</v>
      </c>
      <c r="J720" t="s">
        <v>1021</v>
      </c>
      <c r="K720" s="2">
        <v>45930</v>
      </c>
      <c r="L720" s="2">
        <v>45961</v>
      </c>
      <c r="N72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21" spans="1:14" x14ac:dyDescent="0.25">
      <c r="A721" t="s">
        <v>13</v>
      </c>
      <c r="B721">
        <v>7</v>
      </c>
      <c r="C721" s="2">
        <v>45960</v>
      </c>
      <c r="D721" s="5">
        <v>4161.5</v>
      </c>
      <c r="E721">
        <v>514</v>
      </c>
      <c r="F721" t="s">
        <v>177</v>
      </c>
      <c r="G721" t="s">
        <v>178</v>
      </c>
      <c r="H721" t="s">
        <v>178</v>
      </c>
      <c r="I721" t="s">
        <v>962</v>
      </c>
      <c r="J721" t="s">
        <v>1022</v>
      </c>
      <c r="K721" s="2">
        <v>45875</v>
      </c>
      <c r="L721" s="2">
        <v>45961</v>
      </c>
      <c r="N72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22" spans="1:14" x14ac:dyDescent="0.25">
      <c r="A722" t="s">
        <v>13</v>
      </c>
      <c r="B722">
        <v>7</v>
      </c>
      <c r="C722" s="2">
        <v>45960</v>
      </c>
      <c r="D722" s="5">
        <v>8.93</v>
      </c>
      <c r="E722">
        <v>514</v>
      </c>
      <c r="F722" t="s">
        <v>177</v>
      </c>
      <c r="G722" t="s">
        <v>178</v>
      </c>
      <c r="H722" t="s">
        <v>178</v>
      </c>
      <c r="I722" t="s">
        <v>962</v>
      </c>
      <c r="J722" t="s">
        <v>937</v>
      </c>
      <c r="K722" s="2">
        <v>45852</v>
      </c>
      <c r="L722" s="2">
        <v>45961</v>
      </c>
      <c r="N72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23" spans="1:14" x14ac:dyDescent="0.25">
      <c r="A723" t="s">
        <v>13</v>
      </c>
      <c r="B723">
        <v>7</v>
      </c>
      <c r="C723" s="2">
        <v>45960</v>
      </c>
      <c r="D723" s="5">
        <v>8.93</v>
      </c>
      <c r="E723">
        <v>514</v>
      </c>
      <c r="F723" t="s">
        <v>177</v>
      </c>
      <c r="G723" t="s">
        <v>178</v>
      </c>
      <c r="H723" t="s">
        <v>178</v>
      </c>
      <c r="I723" t="s">
        <v>962</v>
      </c>
      <c r="J723" t="s">
        <v>938</v>
      </c>
      <c r="K723" s="2">
        <v>45852</v>
      </c>
      <c r="L723" s="2">
        <v>45961</v>
      </c>
      <c r="N72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24" spans="1:14" x14ac:dyDescent="0.25">
      <c r="A724" t="s">
        <v>13</v>
      </c>
      <c r="B724">
        <v>7</v>
      </c>
      <c r="C724" s="2">
        <v>45960</v>
      </c>
      <c r="D724" s="5">
        <v>8.93</v>
      </c>
      <c r="E724">
        <v>514</v>
      </c>
      <c r="F724" t="s">
        <v>177</v>
      </c>
      <c r="G724" t="s">
        <v>178</v>
      </c>
      <c r="H724" t="s">
        <v>178</v>
      </c>
      <c r="I724" t="s">
        <v>962</v>
      </c>
      <c r="J724" t="s">
        <v>939</v>
      </c>
      <c r="K724" s="2">
        <v>45852</v>
      </c>
      <c r="L724" s="2">
        <v>45961</v>
      </c>
      <c r="N72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25" spans="1:14" x14ac:dyDescent="0.25">
      <c r="A725" t="s">
        <v>13</v>
      </c>
      <c r="B725">
        <v>7</v>
      </c>
      <c r="C725" s="2">
        <v>45960</v>
      </c>
      <c r="D725" s="5">
        <v>8.93</v>
      </c>
      <c r="E725">
        <v>514</v>
      </c>
      <c r="F725" t="s">
        <v>177</v>
      </c>
      <c r="G725" t="s">
        <v>178</v>
      </c>
      <c r="H725" t="s">
        <v>178</v>
      </c>
      <c r="I725" t="s">
        <v>962</v>
      </c>
      <c r="J725" t="s">
        <v>940</v>
      </c>
      <c r="K725" s="2">
        <v>45852</v>
      </c>
      <c r="L725" s="2">
        <v>45961</v>
      </c>
      <c r="N72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26" spans="1:14" x14ac:dyDescent="0.25">
      <c r="A726" t="s">
        <v>13</v>
      </c>
      <c r="B726">
        <v>7</v>
      </c>
      <c r="C726" s="2">
        <v>45960</v>
      </c>
      <c r="D726" s="5">
        <v>166.26</v>
      </c>
      <c r="E726">
        <v>514</v>
      </c>
      <c r="F726" t="s">
        <v>177</v>
      </c>
      <c r="G726" t="s">
        <v>178</v>
      </c>
      <c r="H726" t="s">
        <v>178</v>
      </c>
      <c r="I726" t="s">
        <v>962</v>
      </c>
      <c r="J726" t="s">
        <v>1023</v>
      </c>
      <c r="K726" s="2">
        <v>45890</v>
      </c>
      <c r="L726" s="2">
        <v>45961</v>
      </c>
      <c r="N72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27" spans="1:14" x14ac:dyDescent="0.25">
      <c r="A727" t="s">
        <v>13</v>
      </c>
      <c r="B727">
        <v>7</v>
      </c>
      <c r="C727" s="2">
        <v>45960</v>
      </c>
      <c r="D727" s="5">
        <v>1070.76</v>
      </c>
      <c r="E727">
        <v>514</v>
      </c>
      <c r="F727" t="s">
        <v>177</v>
      </c>
      <c r="G727" t="s">
        <v>178</v>
      </c>
      <c r="H727" t="s">
        <v>178</v>
      </c>
      <c r="I727" t="s">
        <v>962</v>
      </c>
      <c r="J727" t="s">
        <v>1024</v>
      </c>
      <c r="K727" s="2">
        <v>45898</v>
      </c>
      <c r="L727" s="2">
        <v>45961</v>
      </c>
      <c r="N72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28" spans="1:14" x14ac:dyDescent="0.25">
      <c r="A728" t="s">
        <v>13</v>
      </c>
      <c r="B728">
        <v>7</v>
      </c>
      <c r="C728" s="2">
        <v>45960</v>
      </c>
      <c r="D728" s="5">
        <v>1036.25</v>
      </c>
      <c r="E728">
        <v>514</v>
      </c>
      <c r="F728" t="s">
        <v>177</v>
      </c>
      <c r="G728" t="s">
        <v>178</v>
      </c>
      <c r="H728" t="s">
        <v>178</v>
      </c>
      <c r="I728" t="s">
        <v>962</v>
      </c>
      <c r="J728" t="s">
        <v>1025</v>
      </c>
      <c r="K728" s="2">
        <v>45898</v>
      </c>
      <c r="L728" s="2">
        <v>45961</v>
      </c>
      <c r="N72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29" spans="1:14" x14ac:dyDescent="0.25">
      <c r="A729" t="s">
        <v>13</v>
      </c>
      <c r="B729">
        <v>7</v>
      </c>
      <c r="C729" s="2">
        <v>45960</v>
      </c>
      <c r="D729" s="5">
        <v>5850</v>
      </c>
      <c r="E729">
        <v>636</v>
      </c>
      <c r="F729" t="s">
        <v>683</v>
      </c>
      <c r="G729" t="s">
        <v>684</v>
      </c>
      <c r="H729" t="s">
        <v>684</v>
      </c>
      <c r="I729" t="s">
        <v>962</v>
      </c>
      <c r="J729" t="s">
        <v>839</v>
      </c>
      <c r="K729" s="2">
        <v>45873</v>
      </c>
      <c r="L729" s="2">
        <v>45961</v>
      </c>
      <c r="N72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30" spans="1:14" x14ac:dyDescent="0.25">
      <c r="A730" t="s">
        <v>13</v>
      </c>
      <c r="B730">
        <v>1</v>
      </c>
      <c r="C730" s="2">
        <v>45961</v>
      </c>
      <c r="D730" s="5">
        <v>311.7</v>
      </c>
      <c r="E730">
        <v>596</v>
      </c>
      <c r="F730" t="s">
        <v>497</v>
      </c>
      <c r="G730" t="s">
        <v>498</v>
      </c>
      <c r="H730" t="s">
        <v>499</v>
      </c>
      <c r="I730" t="s">
        <v>962</v>
      </c>
      <c r="J730" t="s">
        <v>1026</v>
      </c>
      <c r="K730" s="2">
        <v>45911</v>
      </c>
      <c r="L730" s="2">
        <v>45961</v>
      </c>
      <c r="N73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31" spans="1:14" x14ac:dyDescent="0.25">
      <c r="A731" t="s">
        <v>13</v>
      </c>
      <c r="B731">
        <v>2</v>
      </c>
      <c r="C731" s="2">
        <v>45961</v>
      </c>
      <c r="D731" s="5">
        <v>1192.07</v>
      </c>
      <c r="E731">
        <v>365</v>
      </c>
      <c r="F731" t="s">
        <v>115</v>
      </c>
      <c r="G731" t="s">
        <v>116</v>
      </c>
      <c r="H731" t="s">
        <v>116</v>
      </c>
      <c r="I731" t="s">
        <v>962</v>
      </c>
      <c r="J731" t="s">
        <v>948</v>
      </c>
      <c r="K731" s="2">
        <v>45853</v>
      </c>
      <c r="L731" s="2">
        <v>45961</v>
      </c>
      <c r="N73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32" spans="1:14" x14ac:dyDescent="0.25">
      <c r="A732" t="s">
        <v>13</v>
      </c>
      <c r="B732">
        <v>2</v>
      </c>
      <c r="C732" s="2">
        <v>45961</v>
      </c>
      <c r="D732" s="5">
        <v>1774.32</v>
      </c>
      <c r="E732">
        <v>365</v>
      </c>
      <c r="F732" t="s">
        <v>115</v>
      </c>
      <c r="G732" t="s">
        <v>116</v>
      </c>
      <c r="H732" t="s">
        <v>116</v>
      </c>
      <c r="I732" t="s">
        <v>962</v>
      </c>
      <c r="J732" t="s">
        <v>949</v>
      </c>
      <c r="K732" s="2">
        <v>45869</v>
      </c>
      <c r="L732" s="2">
        <v>45961</v>
      </c>
      <c r="N73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33" spans="1:14" x14ac:dyDescent="0.25">
      <c r="A733" t="s">
        <v>13</v>
      </c>
      <c r="B733">
        <v>3</v>
      </c>
      <c r="C733" s="2">
        <v>45961</v>
      </c>
      <c r="D733" s="5">
        <v>170.73</v>
      </c>
      <c r="E733">
        <v>701</v>
      </c>
      <c r="F733" t="s">
        <v>84</v>
      </c>
      <c r="G733" t="s">
        <v>85</v>
      </c>
      <c r="H733" t="s">
        <v>86</v>
      </c>
      <c r="I733" t="s">
        <v>962</v>
      </c>
      <c r="J733" t="s">
        <v>946</v>
      </c>
      <c r="K733" s="2">
        <v>45838</v>
      </c>
      <c r="L733" s="2">
        <v>45961</v>
      </c>
      <c r="N73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34" spans="1:14" x14ac:dyDescent="0.25">
      <c r="A734" t="s">
        <v>13</v>
      </c>
      <c r="B734">
        <v>3</v>
      </c>
      <c r="C734" s="2">
        <v>45961</v>
      </c>
      <c r="D734" s="5">
        <v>124.39</v>
      </c>
      <c r="E734">
        <v>701</v>
      </c>
      <c r="F734" t="s">
        <v>84</v>
      </c>
      <c r="G734" t="s">
        <v>85</v>
      </c>
      <c r="H734" t="s">
        <v>86</v>
      </c>
      <c r="I734" t="s">
        <v>962</v>
      </c>
      <c r="J734" t="s">
        <v>1027</v>
      </c>
      <c r="K734" s="2">
        <v>45869</v>
      </c>
      <c r="L734" s="2">
        <v>45961</v>
      </c>
      <c r="N73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35" spans="1:14" x14ac:dyDescent="0.25">
      <c r="A735" t="s">
        <v>13</v>
      </c>
      <c r="B735">
        <v>3</v>
      </c>
      <c r="C735" s="2">
        <v>45961</v>
      </c>
      <c r="D735" s="5">
        <v>200</v>
      </c>
      <c r="E735">
        <v>362</v>
      </c>
      <c r="F735" t="s">
        <v>174</v>
      </c>
      <c r="G735" t="s">
        <v>175</v>
      </c>
      <c r="H735" t="s">
        <v>175</v>
      </c>
      <c r="I735" t="s">
        <v>962</v>
      </c>
      <c r="J735" t="s">
        <v>1028</v>
      </c>
      <c r="K735" s="2">
        <v>45930</v>
      </c>
      <c r="L735" s="2">
        <v>45961</v>
      </c>
      <c r="N73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36" spans="1:14" x14ac:dyDescent="0.25">
      <c r="A736" t="s">
        <v>13</v>
      </c>
      <c r="B736">
        <v>3</v>
      </c>
      <c r="C736" s="2">
        <v>45961</v>
      </c>
      <c r="D736" s="5">
        <v>15</v>
      </c>
      <c r="E736">
        <v>362</v>
      </c>
      <c r="F736" t="s">
        <v>174</v>
      </c>
      <c r="G736" t="s">
        <v>175</v>
      </c>
      <c r="H736" t="s">
        <v>175</v>
      </c>
      <c r="I736" t="s">
        <v>962</v>
      </c>
      <c r="J736" t="s">
        <v>1029</v>
      </c>
      <c r="K736" s="2">
        <v>45930</v>
      </c>
      <c r="L736" s="2">
        <v>45961</v>
      </c>
      <c r="N73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37" spans="1:14" x14ac:dyDescent="0.25">
      <c r="A737" t="s">
        <v>13</v>
      </c>
      <c r="B737">
        <v>3</v>
      </c>
      <c r="C737" s="2">
        <v>45961</v>
      </c>
      <c r="D737" s="5">
        <v>1840.84</v>
      </c>
      <c r="E737">
        <v>344</v>
      </c>
      <c r="F737" t="s">
        <v>97</v>
      </c>
      <c r="G737" t="s">
        <v>98</v>
      </c>
      <c r="H737" t="s">
        <v>98</v>
      </c>
      <c r="I737" t="s">
        <v>962</v>
      </c>
      <c r="J737" t="s">
        <v>1030</v>
      </c>
      <c r="K737" s="2">
        <v>45866</v>
      </c>
      <c r="L737" s="2">
        <v>45961</v>
      </c>
      <c r="N73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38" spans="1:14" x14ac:dyDescent="0.25">
      <c r="A738" t="s">
        <v>13</v>
      </c>
      <c r="B738">
        <v>4</v>
      </c>
      <c r="C738" s="2">
        <v>45961</v>
      </c>
      <c r="D738" s="5">
        <v>28274.35</v>
      </c>
      <c r="E738">
        <v>77</v>
      </c>
      <c r="F738" t="s">
        <v>1031</v>
      </c>
      <c r="G738" t="s">
        <v>45</v>
      </c>
      <c r="H738" t="s">
        <v>1032</v>
      </c>
      <c r="I738" t="s">
        <v>962</v>
      </c>
      <c r="J738" t="s">
        <v>1033</v>
      </c>
      <c r="K738" s="2">
        <v>45925</v>
      </c>
      <c r="L738" s="2">
        <v>45961</v>
      </c>
      <c r="N73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39" spans="1:14" x14ac:dyDescent="0.25">
      <c r="A739" t="s">
        <v>13</v>
      </c>
      <c r="B739">
        <v>9</v>
      </c>
      <c r="C739" s="2">
        <v>45961</v>
      </c>
      <c r="D739" s="5">
        <v>20704.3</v>
      </c>
      <c r="E739">
        <v>59</v>
      </c>
      <c r="F739" t="s">
        <v>44</v>
      </c>
      <c r="G739" t="s">
        <v>45</v>
      </c>
      <c r="H739" t="s">
        <v>46</v>
      </c>
      <c r="I739" t="s">
        <v>962</v>
      </c>
      <c r="J739" t="s">
        <v>1034</v>
      </c>
      <c r="K739" s="2">
        <v>45930</v>
      </c>
      <c r="L739" s="2">
        <v>45961</v>
      </c>
      <c r="N73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40" spans="1:14" x14ac:dyDescent="0.25">
      <c r="A740" t="s">
        <v>13</v>
      </c>
      <c r="B740">
        <v>9</v>
      </c>
      <c r="C740" s="2">
        <v>45961</v>
      </c>
      <c r="D740" s="5">
        <v>6815.51</v>
      </c>
      <c r="E740">
        <v>59</v>
      </c>
      <c r="F740" t="s">
        <v>44</v>
      </c>
      <c r="G740" t="s">
        <v>45</v>
      </c>
      <c r="H740" t="s">
        <v>46</v>
      </c>
      <c r="I740" t="s">
        <v>962</v>
      </c>
      <c r="J740" t="s">
        <v>1035</v>
      </c>
      <c r="K740" s="2">
        <v>45929</v>
      </c>
      <c r="L740" s="2">
        <v>45961</v>
      </c>
      <c r="N74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41" spans="1:14" x14ac:dyDescent="0.25">
      <c r="A741" t="s">
        <v>13</v>
      </c>
      <c r="B741">
        <v>9</v>
      </c>
      <c r="C741" s="2">
        <v>45961</v>
      </c>
      <c r="D741" s="5">
        <v>5339.21</v>
      </c>
      <c r="E741">
        <v>59</v>
      </c>
      <c r="F741" t="s">
        <v>44</v>
      </c>
      <c r="G741" t="s">
        <v>45</v>
      </c>
      <c r="H741" t="s">
        <v>46</v>
      </c>
      <c r="I741" t="s">
        <v>962</v>
      </c>
      <c r="J741" t="s">
        <v>1036</v>
      </c>
      <c r="K741" s="2">
        <v>45929</v>
      </c>
      <c r="L741" s="2">
        <v>45961</v>
      </c>
      <c r="N74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42" spans="1:14" x14ac:dyDescent="0.25">
      <c r="A742" t="s">
        <v>13</v>
      </c>
      <c r="B742">
        <v>1</v>
      </c>
      <c r="C742" s="2">
        <v>45963</v>
      </c>
      <c r="D742" s="5">
        <v>1971.13</v>
      </c>
      <c r="E742">
        <v>772</v>
      </c>
      <c r="F742" t="s">
        <v>19</v>
      </c>
      <c r="G742" t="s">
        <v>20</v>
      </c>
      <c r="H742" t="s">
        <v>20</v>
      </c>
      <c r="I742" t="s">
        <v>962</v>
      </c>
      <c r="J742" t="s">
        <v>1037</v>
      </c>
      <c r="K742" s="2">
        <v>45931</v>
      </c>
      <c r="L742" s="2">
        <v>45963</v>
      </c>
      <c r="N74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43" spans="1:14" x14ac:dyDescent="0.25">
      <c r="A743" t="s">
        <v>13</v>
      </c>
      <c r="B743">
        <v>2</v>
      </c>
      <c r="C743" s="2">
        <v>45963</v>
      </c>
      <c r="D743" s="5">
        <v>422.03</v>
      </c>
      <c r="E743">
        <v>772</v>
      </c>
      <c r="F743" t="s">
        <v>19</v>
      </c>
      <c r="G743" t="s">
        <v>20</v>
      </c>
      <c r="H743" t="s">
        <v>20</v>
      </c>
      <c r="I743" t="s">
        <v>962</v>
      </c>
      <c r="J743" t="s">
        <v>1038</v>
      </c>
      <c r="K743" s="2">
        <v>45931</v>
      </c>
      <c r="L743" s="2">
        <v>45963</v>
      </c>
      <c r="N74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44" spans="1:14" x14ac:dyDescent="0.25">
      <c r="A744" t="s">
        <v>13</v>
      </c>
      <c r="B744">
        <v>3</v>
      </c>
      <c r="C744" s="2">
        <v>45964</v>
      </c>
      <c r="D744" s="5">
        <v>886.1</v>
      </c>
      <c r="E744">
        <v>874</v>
      </c>
      <c r="F744" t="s">
        <v>710</v>
      </c>
      <c r="G744" t="s">
        <v>711</v>
      </c>
      <c r="H744" t="s">
        <v>712</v>
      </c>
      <c r="I744" t="s">
        <v>962</v>
      </c>
      <c r="J744" t="s">
        <v>1039</v>
      </c>
      <c r="K744" s="2">
        <v>45949</v>
      </c>
      <c r="L744" s="2">
        <v>45964</v>
      </c>
      <c r="N74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45" spans="1:14" x14ac:dyDescent="0.25">
      <c r="A745" t="s">
        <v>13</v>
      </c>
      <c r="B745">
        <v>4</v>
      </c>
      <c r="C745" s="2">
        <v>45964</v>
      </c>
      <c r="D745" s="5">
        <v>898.63</v>
      </c>
      <c r="E745">
        <v>874</v>
      </c>
      <c r="F745" t="s">
        <v>710</v>
      </c>
      <c r="G745" t="s">
        <v>711</v>
      </c>
      <c r="H745" t="s">
        <v>712</v>
      </c>
      <c r="I745" t="s">
        <v>962</v>
      </c>
      <c r="J745" t="s">
        <v>1040</v>
      </c>
      <c r="K745" s="2">
        <v>45949</v>
      </c>
      <c r="L745" s="2">
        <v>45964</v>
      </c>
      <c r="N74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46" spans="1:14" x14ac:dyDescent="0.25">
      <c r="A746" t="s">
        <v>13</v>
      </c>
      <c r="B746">
        <v>15</v>
      </c>
      <c r="C746" s="2">
        <v>45964</v>
      </c>
      <c r="D746" s="5">
        <v>320.79000000000002</v>
      </c>
      <c r="E746">
        <v>788</v>
      </c>
      <c r="F746" t="s">
        <v>22</v>
      </c>
      <c r="G746" t="s">
        <v>23</v>
      </c>
      <c r="H746" t="s">
        <v>24</v>
      </c>
      <c r="I746" t="s">
        <v>962</v>
      </c>
      <c r="J746" t="s">
        <v>1041</v>
      </c>
      <c r="K746" s="2">
        <v>45964</v>
      </c>
      <c r="L746" s="2">
        <v>46022</v>
      </c>
      <c r="N74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47" spans="1:14" x14ac:dyDescent="0.25">
      <c r="A747" t="s">
        <v>13</v>
      </c>
      <c r="B747">
        <v>1</v>
      </c>
      <c r="C747" s="2">
        <v>45965</v>
      </c>
      <c r="D747" s="5">
        <v>8395.65</v>
      </c>
      <c r="E747">
        <v>340</v>
      </c>
      <c r="F747" t="s">
        <v>776</v>
      </c>
      <c r="G747" t="s">
        <v>777</v>
      </c>
      <c r="H747" t="s">
        <v>778</v>
      </c>
      <c r="I747" t="s">
        <v>962</v>
      </c>
      <c r="J747" t="s">
        <v>1042</v>
      </c>
      <c r="K747" s="2">
        <v>45958</v>
      </c>
      <c r="L747" s="2">
        <v>45991</v>
      </c>
      <c r="N74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48" spans="1:14" x14ac:dyDescent="0.25">
      <c r="A748" t="s">
        <v>13</v>
      </c>
      <c r="B748">
        <v>6</v>
      </c>
      <c r="C748" s="2">
        <v>45965</v>
      </c>
      <c r="D748" s="5">
        <v>22.01</v>
      </c>
      <c r="E748">
        <v>215</v>
      </c>
      <c r="F748" t="s">
        <v>307</v>
      </c>
      <c r="G748" t="s">
        <v>308</v>
      </c>
      <c r="H748" t="s">
        <v>308</v>
      </c>
      <c r="I748" t="s">
        <v>962</v>
      </c>
      <c r="J748" t="s">
        <v>1043</v>
      </c>
      <c r="K748" s="2">
        <v>45958</v>
      </c>
      <c r="L748" s="2">
        <v>45991</v>
      </c>
      <c r="N74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49" spans="1:14" x14ac:dyDescent="0.25">
      <c r="A749" t="s">
        <v>13</v>
      </c>
      <c r="B749">
        <v>6</v>
      </c>
      <c r="C749" s="2">
        <v>45965</v>
      </c>
      <c r="D749" s="5">
        <v>-22.01</v>
      </c>
      <c r="E749">
        <v>215</v>
      </c>
      <c r="F749" t="s">
        <v>307</v>
      </c>
      <c r="G749" t="s">
        <v>308</v>
      </c>
      <c r="H749" t="s">
        <v>308</v>
      </c>
      <c r="I749" t="s">
        <v>962</v>
      </c>
      <c r="J749" t="s">
        <v>1044</v>
      </c>
      <c r="K749" s="2">
        <v>45960</v>
      </c>
      <c r="L749" s="2">
        <v>45991</v>
      </c>
      <c r="N74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50" spans="1:14" x14ac:dyDescent="0.25">
      <c r="A750" t="s">
        <v>13</v>
      </c>
      <c r="B750">
        <v>7</v>
      </c>
      <c r="C750" s="2">
        <v>45965</v>
      </c>
      <c r="D750" s="5">
        <v>265.57</v>
      </c>
      <c r="E750">
        <v>781</v>
      </c>
      <c r="F750" t="s">
        <v>206</v>
      </c>
      <c r="G750" t="s">
        <v>207</v>
      </c>
      <c r="H750" t="s">
        <v>207</v>
      </c>
      <c r="I750" t="s">
        <v>962</v>
      </c>
      <c r="J750" t="s">
        <v>1045</v>
      </c>
      <c r="K750" s="2">
        <v>45961</v>
      </c>
      <c r="L750" s="2">
        <v>45965</v>
      </c>
      <c r="N75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51" spans="1:14" x14ac:dyDescent="0.25">
      <c r="A751" t="s">
        <v>13</v>
      </c>
      <c r="B751">
        <v>1</v>
      </c>
      <c r="C751" s="2">
        <v>45966</v>
      </c>
      <c r="D751" s="5">
        <v>104.1</v>
      </c>
      <c r="E751">
        <v>847</v>
      </c>
      <c r="F751" t="s">
        <v>203</v>
      </c>
      <c r="G751" t="s">
        <v>204</v>
      </c>
      <c r="H751" t="s">
        <v>204</v>
      </c>
      <c r="I751" t="s">
        <v>962</v>
      </c>
      <c r="J751" t="s">
        <v>1046</v>
      </c>
      <c r="K751" s="2">
        <v>45946</v>
      </c>
      <c r="L751" s="2">
        <v>45966</v>
      </c>
      <c r="N75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52" spans="1:14" x14ac:dyDescent="0.25">
      <c r="A752" t="s">
        <v>13</v>
      </c>
      <c r="B752">
        <v>2</v>
      </c>
      <c r="C752" s="2">
        <v>45966</v>
      </c>
      <c r="D752" s="5">
        <v>1.34</v>
      </c>
      <c r="E752">
        <v>847</v>
      </c>
      <c r="F752" t="s">
        <v>203</v>
      </c>
      <c r="G752" t="s">
        <v>204</v>
      </c>
      <c r="H752" t="s">
        <v>204</v>
      </c>
      <c r="I752" t="s">
        <v>962</v>
      </c>
      <c r="J752" t="s">
        <v>1047</v>
      </c>
      <c r="K752" s="2">
        <v>45946</v>
      </c>
      <c r="L752" s="2">
        <v>45966</v>
      </c>
      <c r="N75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53" spans="1:14" x14ac:dyDescent="0.25">
      <c r="A753" t="s">
        <v>13</v>
      </c>
      <c r="B753">
        <v>5</v>
      </c>
      <c r="C753" s="2">
        <v>45966</v>
      </c>
      <c r="D753" s="5">
        <v>75</v>
      </c>
      <c r="E753">
        <v>543</v>
      </c>
      <c r="F753" t="s">
        <v>323</v>
      </c>
      <c r="G753" t="s">
        <v>324</v>
      </c>
      <c r="H753" t="s">
        <v>324</v>
      </c>
      <c r="I753" t="s">
        <v>962</v>
      </c>
      <c r="J753" t="s">
        <v>1048</v>
      </c>
      <c r="K753" s="2">
        <v>45965</v>
      </c>
      <c r="L753" s="2">
        <v>45966</v>
      </c>
      <c r="N75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54" spans="1:14" x14ac:dyDescent="0.25">
      <c r="A754" t="s">
        <v>13</v>
      </c>
      <c r="B754">
        <v>3</v>
      </c>
      <c r="C754" s="2">
        <v>45967</v>
      </c>
      <c r="D754" s="5">
        <v>912</v>
      </c>
      <c r="E754">
        <v>459</v>
      </c>
      <c r="F754" t="s">
        <v>27</v>
      </c>
      <c r="G754" t="s">
        <v>28</v>
      </c>
      <c r="H754" t="s">
        <v>29</v>
      </c>
      <c r="I754" t="s">
        <v>962</v>
      </c>
      <c r="J754" t="s">
        <v>1049</v>
      </c>
      <c r="K754" s="2">
        <v>45966</v>
      </c>
      <c r="L754" s="2">
        <v>45967</v>
      </c>
      <c r="N75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55" spans="1:14" x14ac:dyDescent="0.25">
      <c r="A755" t="s">
        <v>13</v>
      </c>
      <c r="B755">
        <v>2</v>
      </c>
      <c r="C755" s="2">
        <v>45971</v>
      </c>
      <c r="D755" s="5">
        <v>5386.5</v>
      </c>
      <c r="E755">
        <v>810</v>
      </c>
      <c r="F755" t="s">
        <v>69</v>
      </c>
      <c r="G755" t="s">
        <v>70</v>
      </c>
      <c r="H755" t="s">
        <v>71</v>
      </c>
      <c r="I755" t="s">
        <v>962</v>
      </c>
      <c r="J755" t="s">
        <v>1050</v>
      </c>
      <c r="K755" s="2">
        <v>45960</v>
      </c>
      <c r="L755" s="2">
        <v>46022</v>
      </c>
      <c r="N75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56" spans="1:14" x14ac:dyDescent="0.25">
      <c r="A756" t="s">
        <v>13</v>
      </c>
      <c r="B756">
        <v>2</v>
      </c>
      <c r="C756" s="2">
        <v>45971</v>
      </c>
      <c r="D756" s="5">
        <v>-5386.5</v>
      </c>
      <c r="E756">
        <v>810</v>
      </c>
      <c r="F756" t="s">
        <v>69</v>
      </c>
      <c r="G756" t="s">
        <v>70</v>
      </c>
      <c r="H756" t="s">
        <v>71</v>
      </c>
      <c r="I756" t="s">
        <v>962</v>
      </c>
      <c r="J756" t="s">
        <v>1051</v>
      </c>
      <c r="K756" s="2">
        <v>45961</v>
      </c>
      <c r="L756" s="2">
        <v>46022</v>
      </c>
      <c r="N75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57" spans="1:14" x14ac:dyDescent="0.25">
      <c r="A757" t="s">
        <v>13</v>
      </c>
      <c r="B757">
        <v>1</v>
      </c>
      <c r="C757" s="2">
        <v>45972</v>
      </c>
      <c r="D757" s="5">
        <v>589.85</v>
      </c>
      <c r="E757">
        <v>869</v>
      </c>
      <c r="F757" t="s">
        <v>953</v>
      </c>
      <c r="G757" t="s">
        <v>954</v>
      </c>
      <c r="H757" t="s">
        <v>954</v>
      </c>
      <c r="I757" t="s">
        <v>962</v>
      </c>
      <c r="J757" t="s">
        <v>1052</v>
      </c>
      <c r="K757" s="2">
        <v>45877</v>
      </c>
      <c r="L757" s="2">
        <v>45972</v>
      </c>
      <c r="N75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58" spans="1:14" x14ac:dyDescent="0.25">
      <c r="A758" t="s">
        <v>13</v>
      </c>
      <c r="B758">
        <v>2</v>
      </c>
      <c r="C758" s="2">
        <v>45972</v>
      </c>
      <c r="D758" s="5">
        <v>572.09</v>
      </c>
      <c r="E758">
        <v>869</v>
      </c>
      <c r="F758" t="s">
        <v>953</v>
      </c>
      <c r="G758" t="s">
        <v>954</v>
      </c>
      <c r="H758" t="s">
        <v>954</v>
      </c>
      <c r="I758" t="s">
        <v>962</v>
      </c>
      <c r="J758" t="s">
        <v>1053</v>
      </c>
      <c r="K758" s="2">
        <v>45915</v>
      </c>
      <c r="L758" s="2">
        <v>45975</v>
      </c>
      <c r="N75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59" spans="1:14" x14ac:dyDescent="0.25">
      <c r="A759" t="s">
        <v>13</v>
      </c>
      <c r="B759">
        <v>3</v>
      </c>
      <c r="C759" s="2">
        <v>45972</v>
      </c>
      <c r="D759" s="5">
        <v>718.21</v>
      </c>
      <c r="E759">
        <v>869</v>
      </c>
      <c r="F759" t="s">
        <v>953</v>
      </c>
      <c r="G759" t="s">
        <v>954</v>
      </c>
      <c r="H759" t="s">
        <v>954</v>
      </c>
      <c r="I759" t="s">
        <v>962</v>
      </c>
      <c r="J759" t="s">
        <v>1054</v>
      </c>
      <c r="K759" s="2">
        <v>45943</v>
      </c>
      <c r="L759" s="2">
        <v>45991</v>
      </c>
      <c r="N75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60" spans="1:14" x14ac:dyDescent="0.25">
      <c r="A760" t="s">
        <v>13</v>
      </c>
      <c r="B760">
        <v>7</v>
      </c>
      <c r="C760" s="2">
        <v>45972</v>
      </c>
      <c r="D760" s="5">
        <v>5595</v>
      </c>
      <c r="E760">
        <v>639</v>
      </c>
      <c r="F760" t="s">
        <v>619</v>
      </c>
      <c r="G760" t="s">
        <v>620</v>
      </c>
      <c r="H760" t="s">
        <v>621</v>
      </c>
      <c r="I760" t="s">
        <v>962</v>
      </c>
      <c r="J760" t="s">
        <v>1055</v>
      </c>
      <c r="K760" s="2">
        <v>45961</v>
      </c>
      <c r="L760" s="2">
        <v>46022</v>
      </c>
      <c r="N76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61" spans="1:14" x14ac:dyDescent="0.25">
      <c r="A761" t="s">
        <v>13</v>
      </c>
      <c r="B761">
        <v>8</v>
      </c>
      <c r="C761" s="2">
        <v>45972</v>
      </c>
      <c r="D761" s="5">
        <v>400</v>
      </c>
      <c r="E761">
        <v>821</v>
      </c>
      <c r="F761" t="s">
        <v>143</v>
      </c>
      <c r="G761" t="s">
        <v>144</v>
      </c>
      <c r="H761" t="s">
        <v>144</v>
      </c>
      <c r="I761" t="s">
        <v>962</v>
      </c>
      <c r="J761" t="s">
        <v>255</v>
      </c>
      <c r="K761" s="2">
        <v>45961</v>
      </c>
      <c r="L761" s="2">
        <v>45991</v>
      </c>
      <c r="N76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62" spans="1:14" x14ac:dyDescent="0.25">
      <c r="A762" t="s">
        <v>13</v>
      </c>
      <c r="B762">
        <v>8</v>
      </c>
      <c r="C762" s="2">
        <v>45972</v>
      </c>
      <c r="D762" s="5">
        <v>-400</v>
      </c>
      <c r="E762">
        <v>821</v>
      </c>
      <c r="F762" t="s">
        <v>143</v>
      </c>
      <c r="G762" t="s">
        <v>144</v>
      </c>
      <c r="H762" t="s">
        <v>144</v>
      </c>
      <c r="I762" t="s">
        <v>962</v>
      </c>
      <c r="J762" t="s">
        <v>278</v>
      </c>
      <c r="K762" s="2">
        <v>45961</v>
      </c>
      <c r="L762" s="2">
        <v>45991</v>
      </c>
      <c r="N76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63" spans="1:14" x14ac:dyDescent="0.25">
      <c r="A763" t="s">
        <v>13</v>
      </c>
      <c r="B763">
        <v>9</v>
      </c>
      <c r="C763" s="2">
        <v>45973</v>
      </c>
      <c r="D763" s="5">
        <v>727.9</v>
      </c>
      <c r="E763">
        <v>821</v>
      </c>
      <c r="F763" t="s">
        <v>143</v>
      </c>
      <c r="G763" t="s">
        <v>144</v>
      </c>
      <c r="H763" t="s">
        <v>144</v>
      </c>
      <c r="I763" t="s">
        <v>962</v>
      </c>
      <c r="J763" t="s">
        <v>1056</v>
      </c>
      <c r="K763" s="2">
        <v>45961</v>
      </c>
      <c r="L763" s="2">
        <v>45991</v>
      </c>
      <c r="N76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64" spans="1:14" x14ac:dyDescent="0.25">
      <c r="A764" t="s">
        <v>13</v>
      </c>
      <c r="B764">
        <v>9</v>
      </c>
      <c r="C764" s="2">
        <v>45973</v>
      </c>
      <c r="D764" s="5">
        <v>-727.9</v>
      </c>
      <c r="E764">
        <v>821</v>
      </c>
      <c r="F764" t="s">
        <v>143</v>
      </c>
      <c r="G764" t="s">
        <v>144</v>
      </c>
      <c r="H764" t="s">
        <v>144</v>
      </c>
      <c r="I764" t="s">
        <v>962</v>
      </c>
      <c r="J764" t="s">
        <v>1057</v>
      </c>
      <c r="K764" s="2">
        <v>45961</v>
      </c>
      <c r="L764" s="2">
        <v>45991</v>
      </c>
      <c r="N76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65" spans="1:14" x14ac:dyDescent="0.25">
      <c r="A765" t="s">
        <v>13</v>
      </c>
      <c r="B765">
        <v>10</v>
      </c>
      <c r="C765" s="2">
        <v>45973</v>
      </c>
      <c r="D765" s="5">
        <v>310</v>
      </c>
      <c r="E765">
        <v>821</v>
      </c>
      <c r="F765" t="s">
        <v>143</v>
      </c>
      <c r="G765" t="s">
        <v>144</v>
      </c>
      <c r="H765" t="s">
        <v>144</v>
      </c>
      <c r="I765" t="s">
        <v>962</v>
      </c>
      <c r="J765" t="s">
        <v>1058</v>
      </c>
      <c r="K765" s="2">
        <v>45961</v>
      </c>
      <c r="L765" s="2">
        <v>45991</v>
      </c>
      <c r="N76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66" spans="1:14" x14ac:dyDescent="0.25">
      <c r="A766" t="s">
        <v>13</v>
      </c>
      <c r="B766">
        <v>10</v>
      </c>
      <c r="C766" s="2">
        <v>45973</v>
      </c>
      <c r="D766" s="5">
        <v>-310</v>
      </c>
      <c r="E766">
        <v>821</v>
      </c>
      <c r="F766" t="s">
        <v>143</v>
      </c>
      <c r="G766" t="s">
        <v>144</v>
      </c>
      <c r="H766" t="s">
        <v>144</v>
      </c>
      <c r="I766" t="s">
        <v>962</v>
      </c>
      <c r="J766" t="s">
        <v>1059</v>
      </c>
      <c r="K766" s="2">
        <v>45961</v>
      </c>
      <c r="L766" s="2">
        <v>45991</v>
      </c>
      <c r="N76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67" spans="1:14" x14ac:dyDescent="0.25">
      <c r="A767" t="s">
        <v>13</v>
      </c>
      <c r="B767">
        <v>11</v>
      </c>
      <c r="C767" s="2">
        <v>45973</v>
      </c>
      <c r="D767" s="5">
        <v>449.18</v>
      </c>
      <c r="E767">
        <v>726</v>
      </c>
      <c r="F767" t="s">
        <v>1060</v>
      </c>
      <c r="G767" t="s">
        <v>1061</v>
      </c>
      <c r="H767" t="s">
        <v>1062</v>
      </c>
      <c r="I767" t="s">
        <v>962</v>
      </c>
      <c r="J767" t="s">
        <v>1063</v>
      </c>
      <c r="K767" s="2">
        <v>45969</v>
      </c>
      <c r="L767" s="2">
        <v>45973</v>
      </c>
      <c r="N76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68" spans="1:14" x14ac:dyDescent="0.25">
      <c r="A768" t="s">
        <v>13</v>
      </c>
      <c r="B768">
        <v>1</v>
      </c>
      <c r="C768" s="2">
        <v>45975</v>
      </c>
      <c r="D768" s="5">
        <v>4.9800000000000004</v>
      </c>
      <c r="E768">
        <v>581</v>
      </c>
      <c r="F768" t="s">
        <v>217</v>
      </c>
      <c r="G768" t="s">
        <v>218</v>
      </c>
      <c r="H768" t="s">
        <v>219</v>
      </c>
      <c r="I768" t="s">
        <v>962</v>
      </c>
      <c r="J768" t="s">
        <v>1064</v>
      </c>
      <c r="K768" s="2">
        <v>45945</v>
      </c>
      <c r="L768" s="2">
        <v>45975</v>
      </c>
      <c r="N76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69" spans="1:14" x14ac:dyDescent="0.25">
      <c r="A769" t="s">
        <v>13</v>
      </c>
      <c r="B769">
        <v>2</v>
      </c>
      <c r="C769" s="2">
        <v>45978</v>
      </c>
      <c r="D769" s="5">
        <v>675</v>
      </c>
      <c r="E769">
        <v>625</v>
      </c>
      <c r="F769" t="s">
        <v>1065</v>
      </c>
      <c r="G769" t="s">
        <v>1066</v>
      </c>
      <c r="H769" t="s">
        <v>1066</v>
      </c>
      <c r="I769" t="s">
        <v>962</v>
      </c>
      <c r="J769" t="s">
        <v>1067</v>
      </c>
      <c r="K769" s="2">
        <v>45974</v>
      </c>
      <c r="L769" s="2">
        <v>45978</v>
      </c>
      <c r="N76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70" spans="1:14" x14ac:dyDescent="0.25">
      <c r="A770" t="s">
        <v>13</v>
      </c>
      <c r="B770">
        <v>2</v>
      </c>
      <c r="C770" s="2">
        <v>45979</v>
      </c>
      <c r="D770" s="5">
        <v>9611.7800000000007</v>
      </c>
      <c r="E770">
        <v>360</v>
      </c>
      <c r="F770" t="s">
        <v>34</v>
      </c>
      <c r="G770" t="s">
        <v>35</v>
      </c>
      <c r="H770" t="s">
        <v>35</v>
      </c>
      <c r="I770" t="s">
        <v>962</v>
      </c>
      <c r="J770" t="s">
        <v>1068</v>
      </c>
      <c r="K770" s="2">
        <v>45971</v>
      </c>
      <c r="L770" s="2">
        <v>45979</v>
      </c>
      <c r="N77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71" spans="1:14" x14ac:dyDescent="0.25">
      <c r="A771" t="s">
        <v>13</v>
      </c>
      <c r="B771">
        <v>1</v>
      </c>
      <c r="C771" s="2">
        <v>45982</v>
      </c>
      <c r="D771" s="5">
        <v>336.17</v>
      </c>
      <c r="E771">
        <v>141</v>
      </c>
      <c r="F771" t="s">
        <v>81</v>
      </c>
      <c r="G771" t="s">
        <v>82</v>
      </c>
      <c r="H771" t="s">
        <v>82</v>
      </c>
      <c r="I771" t="s">
        <v>962</v>
      </c>
      <c r="J771" t="s">
        <v>1069</v>
      </c>
      <c r="K771" s="2">
        <v>45952</v>
      </c>
      <c r="L771" s="2">
        <v>45982</v>
      </c>
      <c r="N77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72" spans="1:14" x14ac:dyDescent="0.25">
      <c r="A772" t="s">
        <v>13</v>
      </c>
      <c r="B772">
        <v>2</v>
      </c>
      <c r="C772" s="2">
        <v>45982</v>
      </c>
      <c r="D772" s="5">
        <v>204.79</v>
      </c>
      <c r="E772">
        <v>492</v>
      </c>
      <c r="F772" t="s">
        <v>48</v>
      </c>
      <c r="G772" t="s">
        <v>49</v>
      </c>
      <c r="H772" t="s">
        <v>50</v>
      </c>
      <c r="I772" t="s">
        <v>962</v>
      </c>
      <c r="J772" t="s">
        <v>1070</v>
      </c>
      <c r="K772" s="2">
        <v>45952</v>
      </c>
      <c r="L772" s="2">
        <v>45982</v>
      </c>
      <c r="N77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73" spans="1:14" x14ac:dyDescent="0.25">
      <c r="A773" t="s">
        <v>13</v>
      </c>
      <c r="B773">
        <v>3</v>
      </c>
      <c r="C773" s="2">
        <v>45982</v>
      </c>
      <c r="D773" s="5">
        <v>94.64</v>
      </c>
      <c r="E773">
        <v>55</v>
      </c>
      <c r="F773" t="s">
        <v>14</v>
      </c>
      <c r="G773" t="s">
        <v>15</v>
      </c>
      <c r="H773" t="s">
        <v>16</v>
      </c>
      <c r="I773" t="s">
        <v>962</v>
      </c>
      <c r="J773" t="s">
        <v>1071</v>
      </c>
      <c r="K773" s="2">
        <v>45952</v>
      </c>
      <c r="L773" s="2">
        <v>45991</v>
      </c>
      <c r="N77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74" spans="1:14" x14ac:dyDescent="0.25">
      <c r="A774" t="s">
        <v>13</v>
      </c>
      <c r="B774">
        <v>1</v>
      </c>
      <c r="C774" s="2">
        <v>45985</v>
      </c>
      <c r="D774" s="5">
        <v>139.41</v>
      </c>
      <c r="E774">
        <v>503</v>
      </c>
      <c r="F774" t="s">
        <v>52</v>
      </c>
      <c r="G774" t="s">
        <v>53</v>
      </c>
      <c r="H774" t="s">
        <v>53</v>
      </c>
      <c r="I774" t="s">
        <v>962</v>
      </c>
      <c r="J774" t="s">
        <v>1072</v>
      </c>
      <c r="K774" s="2">
        <v>45925</v>
      </c>
      <c r="L774" s="2">
        <v>45985</v>
      </c>
      <c r="N77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75" spans="1:14" x14ac:dyDescent="0.25">
      <c r="A775" t="s">
        <v>13</v>
      </c>
      <c r="B775">
        <v>2</v>
      </c>
      <c r="C775" s="2">
        <v>45985</v>
      </c>
      <c r="D775" s="5">
        <v>129.38999999999999</v>
      </c>
      <c r="E775">
        <v>503</v>
      </c>
      <c r="F775" t="s">
        <v>52</v>
      </c>
      <c r="G775" t="s">
        <v>53</v>
      </c>
      <c r="H775" t="s">
        <v>53</v>
      </c>
      <c r="I775" t="s">
        <v>962</v>
      </c>
      <c r="J775" t="s">
        <v>1073</v>
      </c>
      <c r="K775" s="2">
        <v>45925</v>
      </c>
      <c r="L775" s="2">
        <v>45985</v>
      </c>
      <c r="N77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76" spans="1:14" x14ac:dyDescent="0.25">
      <c r="A776" t="s">
        <v>13</v>
      </c>
      <c r="B776">
        <v>2</v>
      </c>
      <c r="C776" s="2">
        <v>45988</v>
      </c>
      <c r="D776" s="5">
        <v>188.3</v>
      </c>
      <c r="E776">
        <v>745</v>
      </c>
      <c r="F776" t="s">
        <v>310</v>
      </c>
      <c r="G776" t="s">
        <v>311</v>
      </c>
      <c r="H776" t="s">
        <v>311</v>
      </c>
      <c r="I776" t="s">
        <v>962</v>
      </c>
      <c r="J776" t="s">
        <v>1074</v>
      </c>
      <c r="K776" s="2">
        <v>45930</v>
      </c>
      <c r="L776" s="2">
        <v>45988</v>
      </c>
      <c r="N77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77" spans="1:14" x14ac:dyDescent="0.25">
      <c r="A777" t="s">
        <v>13</v>
      </c>
      <c r="B777">
        <v>2</v>
      </c>
      <c r="C777" s="2">
        <v>45988</v>
      </c>
      <c r="D777" s="5">
        <v>8.1999999999999993</v>
      </c>
      <c r="E777">
        <v>799</v>
      </c>
      <c r="F777" t="s">
        <v>365</v>
      </c>
      <c r="G777" t="s">
        <v>366</v>
      </c>
      <c r="H777" t="s">
        <v>366</v>
      </c>
      <c r="I777" t="s">
        <v>962</v>
      </c>
      <c r="J777" t="s">
        <v>1075</v>
      </c>
      <c r="K777" s="2">
        <v>45961</v>
      </c>
      <c r="L777" s="2">
        <v>45988</v>
      </c>
      <c r="N77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78" spans="1:14" x14ac:dyDescent="0.25">
      <c r="A778" t="s">
        <v>13</v>
      </c>
      <c r="B778">
        <v>2</v>
      </c>
      <c r="C778" s="2">
        <v>45988</v>
      </c>
      <c r="D778" s="5">
        <v>18.04</v>
      </c>
      <c r="E778">
        <v>215</v>
      </c>
      <c r="F778" t="s">
        <v>307</v>
      </c>
      <c r="G778" t="s">
        <v>308</v>
      </c>
      <c r="H778" t="s">
        <v>308</v>
      </c>
      <c r="I778" t="s">
        <v>962</v>
      </c>
      <c r="J778" t="s">
        <v>1076</v>
      </c>
      <c r="K778" s="2">
        <v>45961</v>
      </c>
      <c r="L778" s="2">
        <v>45991</v>
      </c>
      <c r="N77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79" spans="1:14" x14ac:dyDescent="0.25">
      <c r="A779" t="s">
        <v>13</v>
      </c>
      <c r="B779">
        <v>2</v>
      </c>
      <c r="C779" s="2">
        <v>45988</v>
      </c>
      <c r="D779" s="5">
        <v>1425</v>
      </c>
      <c r="E779">
        <v>635</v>
      </c>
      <c r="F779" t="s">
        <v>992</v>
      </c>
      <c r="G779" t="s">
        <v>125</v>
      </c>
      <c r="H779" t="s">
        <v>126</v>
      </c>
      <c r="I779" t="s">
        <v>962</v>
      </c>
      <c r="J779" t="s">
        <v>65</v>
      </c>
      <c r="K779" s="2">
        <v>45930</v>
      </c>
      <c r="L779" s="2">
        <v>45991</v>
      </c>
      <c r="N77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80" spans="1:14" x14ac:dyDescent="0.25">
      <c r="A780" t="s">
        <v>13</v>
      </c>
      <c r="B780">
        <v>2</v>
      </c>
      <c r="C780" s="2">
        <v>45988</v>
      </c>
      <c r="D780" s="5">
        <v>615</v>
      </c>
      <c r="E780">
        <v>635</v>
      </c>
      <c r="F780" t="s">
        <v>992</v>
      </c>
      <c r="G780" t="s">
        <v>125</v>
      </c>
      <c r="H780" t="s">
        <v>126</v>
      </c>
      <c r="I780" t="s">
        <v>962</v>
      </c>
      <c r="J780" t="s">
        <v>603</v>
      </c>
      <c r="K780" s="2">
        <v>45930</v>
      </c>
      <c r="L780" s="2">
        <v>45991</v>
      </c>
      <c r="N78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81" spans="1:14" x14ac:dyDescent="0.25">
      <c r="A781" t="s">
        <v>13</v>
      </c>
      <c r="B781">
        <v>2</v>
      </c>
      <c r="C781" s="2">
        <v>45988</v>
      </c>
      <c r="D781" s="5">
        <v>185</v>
      </c>
      <c r="E781">
        <v>648</v>
      </c>
      <c r="F781" t="s">
        <v>431</v>
      </c>
      <c r="G781" t="s">
        <v>432</v>
      </c>
      <c r="H781" t="s">
        <v>432</v>
      </c>
      <c r="I781" t="s">
        <v>962</v>
      </c>
      <c r="J781" t="s">
        <v>1077</v>
      </c>
      <c r="K781" s="2">
        <v>45961</v>
      </c>
      <c r="L781" s="2">
        <v>45991</v>
      </c>
      <c r="N78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82" spans="1:14" x14ac:dyDescent="0.25">
      <c r="A782" t="s">
        <v>13</v>
      </c>
      <c r="B782">
        <v>2</v>
      </c>
      <c r="C782" s="2">
        <v>45988</v>
      </c>
      <c r="D782" s="5">
        <v>90</v>
      </c>
      <c r="E782">
        <v>501</v>
      </c>
      <c r="F782" t="s">
        <v>140</v>
      </c>
      <c r="G782" t="s">
        <v>141</v>
      </c>
      <c r="H782" t="s">
        <v>141</v>
      </c>
      <c r="I782" t="s">
        <v>962</v>
      </c>
      <c r="J782" t="s">
        <v>1078</v>
      </c>
      <c r="K782" s="2">
        <v>45900</v>
      </c>
      <c r="L782" s="2">
        <v>45991</v>
      </c>
      <c r="N78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83" spans="1:14" x14ac:dyDescent="0.25">
      <c r="A783" t="s">
        <v>13</v>
      </c>
      <c r="B783">
        <v>2</v>
      </c>
      <c r="C783" s="2">
        <v>45988</v>
      </c>
      <c r="D783" s="5">
        <v>65</v>
      </c>
      <c r="E783">
        <v>731</v>
      </c>
      <c r="F783" t="s">
        <v>1000</v>
      </c>
      <c r="G783" t="s">
        <v>148</v>
      </c>
      <c r="H783" t="s">
        <v>148</v>
      </c>
      <c r="I783" t="s">
        <v>962</v>
      </c>
      <c r="J783" t="s">
        <v>1079</v>
      </c>
      <c r="K783" s="2">
        <v>45930</v>
      </c>
      <c r="L783" s="2">
        <v>45991</v>
      </c>
      <c r="N78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84" spans="1:14" x14ac:dyDescent="0.25">
      <c r="A784" t="s">
        <v>13</v>
      </c>
      <c r="B784">
        <v>2</v>
      </c>
      <c r="C784" s="2">
        <v>45988</v>
      </c>
      <c r="D784" s="5">
        <v>2350</v>
      </c>
      <c r="E784">
        <v>821</v>
      </c>
      <c r="F784" t="s">
        <v>143</v>
      </c>
      <c r="G784" t="s">
        <v>144</v>
      </c>
      <c r="H784" t="s">
        <v>144</v>
      </c>
      <c r="I784" t="s">
        <v>962</v>
      </c>
      <c r="J784" t="s">
        <v>142</v>
      </c>
      <c r="K784" s="2">
        <v>45961</v>
      </c>
      <c r="L784" s="2">
        <v>45991</v>
      </c>
      <c r="N78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85" spans="1:14" x14ac:dyDescent="0.25">
      <c r="A785" t="s">
        <v>13</v>
      </c>
      <c r="B785">
        <v>2</v>
      </c>
      <c r="C785" s="2">
        <v>45988</v>
      </c>
      <c r="D785" s="5">
        <v>400</v>
      </c>
      <c r="E785">
        <v>821</v>
      </c>
      <c r="F785" t="s">
        <v>143</v>
      </c>
      <c r="G785" t="s">
        <v>144</v>
      </c>
      <c r="H785" t="s">
        <v>144</v>
      </c>
      <c r="I785" t="s">
        <v>962</v>
      </c>
      <c r="J785" t="s">
        <v>279</v>
      </c>
      <c r="K785" s="2">
        <v>45961</v>
      </c>
      <c r="L785" s="2">
        <v>45991</v>
      </c>
      <c r="N78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86" spans="1:14" x14ac:dyDescent="0.25">
      <c r="A786" t="s">
        <v>13</v>
      </c>
      <c r="B786">
        <v>2</v>
      </c>
      <c r="C786" s="2">
        <v>45988</v>
      </c>
      <c r="D786" s="5">
        <v>390</v>
      </c>
      <c r="E786">
        <v>44</v>
      </c>
      <c r="F786" t="s">
        <v>150</v>
      </c>
      <c r="G786" t="s">
        <v>151</v>
      </c>
      <c r="H786" t="s">
        <v>151</v>
      </c>
      <c r="I786" t="s">
        <v>962</v>
      </c>
      <c r="J786" t="s">
        <v>968</v>
      </c>
      <c r="K786" s="2">
        <v>45930</v>
      </c>
      <c r="L786" s="2">
        <v>45991</v>
      </c>
      <c r="N78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87" spans="1:14" x14ac:dyDescent="0.25">
      <c r="A787" t="s">
        <v>13</v>
      </c>
      <c r="B787">
        <v>2</v>
      </c>
      <c r="C787" s="2">
        <v>45988</v>
      </c>
      <c r="D787" s="5">
        <v>105</v>
      </c>
      <c r="E787">
        <v>890</v>
      </c>
      <c r="F787" t="s">
        <v>1080</v>
      </c>
      <c r="G787" t="s">
        <v>1081</v>
      </c>
      <c r="H787" t="s">
        <v>1081</v>
      </c>
      <c r="I787" t="s">
        <v>962</v>
      </c>
      <c r="J787" t="s">
        <v>1082</v>
      </c>
      <c r="K787" s="2">
        <v>45961</v>
      </c>
      <c r="L787" s="2">
        <v>45991</v>
      </c>
      <c r="N78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88" spans="1:14" x14ac:dyDescent="0.25">
      <c r="A788" t="s">
        <v>13</v>
      </c>
      <c r="B788">
        <v>2</v>
      </c>
      <c r="C788" s="2">
        <v>45988</v>
      </c>
      <c r="D788" s="5">
        <v>186.77</v>
      </c>
      <c r="E788">
        <v>430</v>
      </c>
      <c r="F788" t="s">
        <v>423</v>
      </c>
      <c r="G788" t="s">
        <v>424</v>
      </c>
      <c r="H788" t="s">
        <v>424</v>
      </c>
      <c r="I788" t="s">
        <v>962</v>
      </c>
      <c r="J788" t="s">
        <v>1083</v>
      </c>
      <c r="K788" s="2">
        <v>45961</v>
      </c>
      <c r="L788" s="2">
        <v>45991</v>
      </c>
      <c r="N78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89" spans="1:14" x14ac:dyDescent="0.25">
      <c r="A789" t="s">
        <v>13</v>
      </c>
      <c r="B789">
        <v>2</v>
      </c>
      <c r="C789" s="2">
        <v>45988</v>
      </c>
      <c r="D789" s="5">
        <v>727.9</v>
      </c>
      <c r="E789">
        <v>821</v>
      </c>
      <c r="F789" t="s">
        <v>143</v>
      </c>
      <c r="G789" t="s">
        <v>144</v>
      </c>
      <c r="H789" t="s">
        <v>144</v>
      </c>
      <c r="I789" t="s">
        <v>962</v>
      </c>
      <c r="J789" t="s">
        <v>1084</v>
      </c>
      <c r="K789" s="2">
        <v>45961</v>
      </c>
      <c r="L789" s="2">
        <v>45991</v>
      </c>
      <c r="N78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90" spans="1:14" x14ac:dyDescent="0.25">
      <c r="A790" t="s">
        <v>13</v>
      </c>
      <c r="B790">
        <v>2</v>
      </c>
      <c r="C790" s="2">
        <v>45988</v>
      </c>
      <c r="D790" s="5">
        <v>310</v>
      </c>
      <c r="E790">
        <v>821</v>
      </c>
      <c r="F790" t="s">
        <v>143</v>
      </c>
      <c r="G790" t="s">
        <v>144</v>
      </c>
      <c r="H790" t="s">
        <v>144</v>
      </c>
      <c r="I790" t="s">
        <v>962</v>
      </c>
      <c r="J790" t="s">
        <v>1085</v>
      </c>
      <c r="K790" s="2">
        <v>45961</v>
      </c>
      <c r="L790" s="2">
        <v>45991</v>
      </c>
      <c r="N79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91" spans="1:14" x14ac:dyDescent="0.25">
      <c r="A791" t="s">
        <v>13</v>
      </c>
      <c r="B791">
        <v>2</v>
      </c>
      <c r="C791" s="2">
        <v>45988</v>
      </c>
      <c r="D791" s="5">
        <v>451</v>
      </c>
      <c r="E791">
        <v>329</v>
      </c>
      <c r="F791" t="s">
        <v>316</v>
      </c>
      <c r="G791" t="s">
        <v>317</v>
      </c>
      <c r="H791" t="s">
        <v>317</v>
      </c>
      <c r="I791" t="s">
        <v>962</v>
      </c>
      <c r="J791" t="s">
        <v>1086</v>
      </c>
      <c r="K791" s="2">
        <v>45911</v>
      </c>
      <c r="L791" s="2">
        <v>45991</v>
      </c>
      <c r="N79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92" spans="1:14" x14ac:dyDescent="0.25">
      <c r="A792" t="s">
        <v>13</v>
      </c>
      <c r="B792">
        <v>2</v>
      </c>
      <c r="C792" s="2">
        <v>45988</v>
      </c>
      <c r="D792" s="5">
        <v>496</v>
      </c>
      <c r="E792">
        <v>329</v>
      </c>
      <c r="F792" t="s">
        <v>316</v>
      </c>
      <c r="G792" t="s">
        <v>317</v>
      </c>
      <c r="H792" t="s">
        <v>317</v>
      </c>
      <c r="I792" t="s">
        <v>962</v>
      </c>
      <c r="J792" t="s">
        <v>1087</v>
      </c>
      <c r="K792" s="2">
        <v>45911</v>
      </c>
      <c r="L792" s="2">
        <v>45991</v>
      </c>
      <c r="N79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93" spans="1:14" x14ac:dyDescent="0.25">
      <c r="A793" t="s">
        <v>13</v>
      </c>
      <c r="B793">
        <v>2</v>
      </c>
      <c r="C793" s="2">
        <v>45988</v>
      </c>
      <c r="D793" s="5">
        <v>496</v>
      </c>
      <c r="E793">
        <v>329</v>
      </c>
      <c r="F793" t="s">
        <v>316</v>
      </c>
      <c r="G793" t="s">
        <v>317</v>
      </c>
      <c r="H793" t="s">
        <v>317</v>
      </c>
      <c r="I793" t="s">
        <v>962</v>
      </c>
      <c r="J793" t="s">
        <v>1088</v>
      </c>
      <c r="K793" s="2">
        <v>45911</v>
      </c>
      <c r="L793" s="2">
        <v>45991</v>
      </c>
      <c r="N79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94" spans="1:14" x14ac:dyDescent="0.25">
      <c r="A794" t="s">
        <v>13</v>
      </c>
      <c r="B794">
        <v>2</v>
      </c>
      <c r="C794" s="2">
        <v>45988</v>
      </c>
      <c r="D794" s="5">
        <v>539.9</v>
      </c>
      <c r="E794">
        <v>329</v>
      </c>
      <c r="F794" t="s">
        <v>316</v>
      </c>
      <c r="G794" t="s">
        <v>317</v>
      </c>
      <c r="H794" t="s">
        <v>317</v>
      </c>
      <c r="I794" t="s">
        <v>962</v>
      </c>
      <c r="J794" t="s">
        <v>1089</v>
      </c>
      <c r="K794" s="2">
        <v>45911</v>
      </c>
      <c r="L794" s="2">
        <v>45991</v>
      </c>
      <c r="N79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95" spans="1:14" x14ac:dyDescent="0.25">
      <c r="A795" t="s">
        <v>13</v>
      </c>
      <c r="B795">
        <v>2</v>
      </c>
      <c r="C795" s="2">
        <v>45988</v>
      </c>
      <c r="D795" s="5">
        <v>2251</v>
      </c>
      <c r="E795">
        <v>329</v>
      </c>
      <c r="F795" t="s">
        <v>316</v>
      </c>
      <c r="G795" t="s">
        <v>317</v>
      </c>
      <c r="H795" t="s">
        <v>317</v>
      </c>
      <c r="I795" t="s">
        <v>962</v>
      </c>
      <c r="J795" t="s">
        <v>974</v>
      </c>
      <c r="K795" s="2">
        <v>45925</v>
      </c>
      <c r="L795" s="2">
        <v>45991</v>
      </c>
      <c r="N79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96" spans="1:14" x14ac:dyDescent="0.25">
      <c r="A796" t="s">
        <v>13</v>
      </c>
      <c r="B796">
        <v>2</v>
      </c>
      <c r="C796" s="2">
        <v>45988</v>
      </c>
      <c r="D796" s="5">
        <v>116.74</v>
      </c>
      <c r="E796">
        <v>613</v>
      </c>
      <c r="F796" t="s">
        <v>166</v>
      </c>
      <c r="G796" t="s">
        <v>167</v>
      </c>
      <c r="H796" t="s">
        <v>167</v>
      </c>
      <c r="I796" t="s">
        <v>962</v>
      </c>
      <c r="J796" t="s">
        <v>1090</v>
      </c>
      <c r="K796" s="2">
        <v>45961</v>
      </c>
      <c r="L796" s="2">
        <v>45991</v>
      </c>
      <c r="N79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97" spans="1:14" x14ac:dyDescent="0.25">
      <c r="A797" t="s">
        <v>13</v>
      </c>
      <c r="B797">
        <v>2</v>
      </c>
      <c r="C797" s="2">
        <v>45988</v>
      </c>
      <c r="D797" s="5">
        <v>3.28</v>
      </c>
      <c r="E797">
        <v>613</v>
      </c>
      <c r="F797" t="s">
        <v>166</v>
      </c>
      <c r="G797" t="s">
        <v>167</v>
      </c>
      <c r="H797" t="s">
        <v>167</v>
      </c>
      <c r="I797" t="s">
        <v>962</v>
      </c>
      <c r="J797" t="s">
        <v>1091</v>
      </c>
      <c r="K797" s="2">
        <v>45961</v>
      </c>
      <c r="L797" s="2">
        <v>45991</v>
      </c>
      <c r="N79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98" spans="1:14" x14ac:dyDescent="0.25">
      <c r="A798" t="s">
        <v>13</v>
      </c>
      <c r="B798">
        <v>2</v>
      </c>
      <c r="C798" s="2">
        <v>45988</v>
      </c>
      <c r="D798" s="5">
        <v>368</v>
      </c>
      <c r="E798">
        <v>765</v>
      </c>
      <c r="F798" t="s">
        <v>160</v>
      </c>
      <c r="G798" t="s">
        <v>161</v>
      </c>
      <c r="H798" t="s">
        <v>161</v>
      </c>
      <c r="I798" t="s">
        <v>962</v>
      </c>
      <c r="J798" t="s">
        <v>1092</v>
      </c>
      <c r="K798" s="2">
        <v>45960</v>
      </c>
      <c r="L798" s="2">
        <v>45991</v>
      </c>
      <c r="N79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799" spans="1:14" x14ac:dyDescent="0.25">
      <c r="A799" t="s">
        <v>13</v>
      </c>
      <c r="B799">
        <v>2</v>
      </c>
      <c r="C799" s="2">
        <v>45988</v>
      </c>
      <c r="D799" s="5">
        <v>1164.0999999999999</v>
      </c>
      <c r="E799">
        <v>814</v>
      </c>
      <c r="F799" t="s">
        <v>170</v>
      </c>
      <c r="G799" t="s">
        <v>171</v>
      </c>
      <c r="H799" t="s">
        <v>171</v>
      </c>
      <c r="I799" t="s">
        <v>962</v>
      </c>
      <c r="J799" t="s">
        <v>1093</v>
      </c>
      <c r="K799" s="2">
        <v>45898</v>
      </c>
      <c r="L799" s="2">
        <v>45991</v>
      </c>
      <c r="N79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00" spans="1:14" x14ac:dyDescent="0.25">
      <c r="A800" t="s">
        <v>13</v>
      </c>
      <c r="B800">
        <v>2</v>
      </c>
      <c r="C800" s="2">
        <v>45988</v>
      </c>
      <c r="D800" s="5">
        <v>60</v>
      </c>
      <c r="E800">
        <v>511</v>
      </c>
      <c r="F800" t="s">
        <v>295</v>
      </c>
      <c r="G800" t="s">
        <v>296</v>
      </c>
      <c r="H800" t="s">
        <v>296</v>
      </c>
      <c r="I800" t="s">
        <v>962</v>
      </c>
      <c r="J800" t="s">
        <v>1094</v>
      </c>
      <c r="K800" s="2">
        <v>45961</v>
      </c>
      <c r="L800" s="2">
        <v>45991</v>
      </c>
      <c r="N80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01" spans="1:14" x14ac:dyDescent="0.25">
      <c r="A801" t="s">
        <v>13</v>
      </c>
      <c r="B801">
        <v>2</v>
      </c>
      <c r="C801" s="2">
        <v>45988</v>
      </c>
      <c r="D801" s="5">
        <v>130.55000000000001</v>
      </c>
      <c r="E801">
        <v>745</v>
      </c>
      <c r="F801" t="s">
        <v>310</v>
      </c>
      <c r="G801" t="s">
        <v>311</v>
      </c>
      <c r="H801" t="s">
        <v>311</v>
      </c>
      <c r="I801" t="s">
        <v>962</v>
      </c>
      <c r="J801" t="s">
        <v>1095</v>
      </c>
      <c r="K801" s="2">
        <v>45961</v>
      </c>
      <c r="L801" s="2">
        <v>45991</v>
      </c>
      <c r="N80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02" spans="1:14" x14ac:dyDescent="0.25">
      <c r="A802" t="s">
        <v>13</v>
      </c>
      <c r="B802">
        <v>2</v>
      </c>
      <c r="C802" s="2">
        <v>45988</v>
      </c>
      <c r="D802" s="5">
        <v>97.34</v>
      </c>
      <c r="E802">
        <v>201</v>
      </c>
      <c r="F802" t="s">
        <v>193</v>
      </c>
      <c r="G802" t="s">
        <v>194</v>
      </c>
      <c r="H802" t="s">
        <v>194</v>
      </c>
      <c r="I802" t="s">
        <v>962</v>
      </c>
      <c r="J802" t="s">
        <v>1096</v>
      </c>
      <c r="K802" s="2">
        <v>45961</v>
      </c>
      <c r="L802" s="2">
        <v>45991</v>
      </c>
      <c r="N80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03" spans="1:14" x14ac:dyDescent="0.25">
      <c r="A803" t="s">
        <v>13</v>
      </c>
      <c r="B803">
        <v>2</v>
      </c>
      <c r="C803" s="2">
        <v>45988</v>
      </c>
      <c r="D803" s="5">
        <v>242.4</v>
      </c>
      <c r="E803">
        <v>787</v>
      </c>
      <c r="F803" t="s">
        <v>196</v>
      </c>
      <c r="G803" t="s">
        <v>197</v>
      </c>
      <c r="H803" t="s">
        <v>197</v>
      </c>
      <c r="I803" t="s">
        <v>962</v>
      </c>
      <c r="J803" t="s">
        <v>1097</v>
      </c>
      <c r="K803" s="2">
        <v>45957</v>
      </c>
      <c r="L803" s="2">
        <v>45991</v>
      </c>
      <c r="N80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04" spans="1:14" x14ac:dyDescent="0.25">
      <c r="A804" t="s">
        <v>13</v>
      </c>
      <c r="B804">
        <v>2</v>
      </c>
      <c r="C804" s="2">
        <v>45988</v>
      </c>
      <c r="D804" s="5">
        <v>1360</v>
      </c>
      <c r="E804">
        <v>316</v>
      </c>
      <c r="F804" t="s">
        <v>641</v>
      </c>
      <c r="G804" t="s">
        <v>642</v>
      </c>
      <c r="H804" t="s">
        <v>642</v>
      </c>
      <c r="I804" t="s">
        <v>962</v>
      </c>
      <c r="J804" t="s">
        <v>1098</v>
      </c>
      <c r="K804" s="2">
        <v>45916</v>
      </c>
      <c r="L804" s="2">
        <v>45991</v>
      </c>
      <c r="N80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05" spans="1:14" x14ac:dyDescent="0.25">
      <c r="A805" t="s">
        <v>13</v>
      </c>
      <c r="B805">
        <v>2</v>
      </c>
      <c r="C805" s="2">
        <v>45988</v>
      </c>
      <c r="D805" s="5">
        <v>277.98</v>
      </c>
      <c r="E805">
        <v>306</v>
      </c>
      <c r="F805" t="s">
        <v>304</v>
      </c>
      <c r="G805" t="s">
        <v>305</v>
      </c>
      <c r="H805" t="s">
        <v>305</v>
      </c>
      <c r="I805" t="s">
        <v>962</v>
      </c>
      <c r="J805" t="s">
        <v>1099</v>
      </c>
      <c r="K805" s="2">
        <v>45961</v>
      </c>
      <c r="L805" s="2">
        <v>45991</v>
      </c>
      <c r="N80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06" spans="1:14" x14ac:dyDescent="0.25">
      <c r="A806" t="s">
        <v>13</v>
      </c>
      <c r="B806">
        <v>2</v>
      </c>
      <c r="C806" s="2">
        <v>45988</v>
      </c>
      <c r="D806" s="5">
        <v>2490</v>
      </c>
      <c r="E806">
        <v>829</v>
      </c>
      <c r="F806" t="s">
        <v>1100</v>
      </c>
      <c r="G806" t="s">
        <v>1101</v>
      </c>
      <c r="H806" t="s">
        <v>1101</v>
      </c>
      <c r="I806" t="s">
        <v>962</v>
      </c>
      <c r="J806" t="s">
        <v>1102</v>
      </c>
      <c r="K806" s="2">
        <v>45957</v>
      </c>
      <c r="L806" s="2">
        <v>45991</v>
      </c>
      <c r="N80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07" spans="1:14" x14ac:dyDescent="0.25">
      <c r="A807" t="s">
        <v>13</v>
      </c>
      <c r="B807">
        <v>3</v>
      </c>
      <c r="C807" s="2">
        <v>45988</v>
      </c>
      <c r="D807" s="5">
        <v>1268.8</v>
      </c>
      <c r="E807">
        <v>891</v>
      </c>
      <c r="F807" t="s">
        <v>1103</v>
      </c>
      <c r="G807" t="s">
        <v>1104</v>
      </c>
      <c r="H807" t="s">
        <v>1105</v>
      </c>
      <c r="I807" t="s">
        <v>962</v>
      </c>
      <c r="J807" t="s">
        <v>1106</v>
      </c>
      <c r="K807" s="2">
        <v>45975</v>
      </c>
      <c r="L807" s="2">
        <v>45988</v>
      </c>
      <c r="N80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08" spans="1:14" x14ac:dyDescent="0.25">
      <c r="A808" t="s">
        <v>13</v>
      </c>
      <c r="B808">
        <v>4</v>
      </c>
      <c r="C808" s="2">
        <v>45988</v>
      </c>
      <c r="D808" s="5">
        <v>1890</v>
      </c>
      <c r="E808">
        <v>866</v>
      </c>
      <c r="F808" t="s">
        <v>1107</v>
      </c>
      <c r="G808" t="s">
        <v>1108</v>
      </c>
      <c r="H808" t="s">
        <v>1109</v>
      </c>
      <c r="I808" t="s">
        <v>962</v>
      </c>
      <c r="J808" t="s">
        <v>1110</v>
      </c>
      <c r="K808" s="2">
        <v>45944</v>
      </c>
      <c r="L808" s="2">
        <v>45988</v>
      </c>
      <c r="N80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09" spans="1:14" x14ac:dyDescent="0.25">
      <c r="A809" t="s">
        <v>13</v>
      </c>
      <c r="B809">
        <v>4</v>
      </c>
      <c r="C809" s="2">
        <v>45988</v>
      </c>
      <c r="D809" s="5">
        <v>2860</v>
      </c>
      <c r="E809">
        <v>866</v>
      </c>
      <c r="F809" t="s">
        <v>1107</v>
      </c>
      <c r="G809" t="s">
        <v>1108</v>
      </c>
      <c r="H809" t="s">
        <v>1109</v>
      </c>
      <c r="I809" t="s">
        <v>962</v>
      </c>
      <c r="J809" t="s">
        <v>548</v>
      </c>
      <c r="K809" s="2">
        <v>45944</v>
      </c>
      <c r="L809" s="2">
        <v>45988</v>
      </c>
      <c r="N80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10" spans="1:14" x14ac:dyDescent="0.25">
      <c r="A810" t="s">
        <v>13</v>
      </c>
      <c r="B810">
        <v>4</v>
      </c>
      <c r="C810" s="2">
        <v>45988</v>
      </c>
      <c r="D810" s="5">
        <v>680</v>
      </c>
      <c r="E810">
        <v>866</v>
      </c>
      <c r="F810" t="s">
        <v>1107</v>
      </c>
      <c r="G810" t="s">
        <v>1108</v>
      </c>
      <c r="H810" t="s">
        <v>1109</v>
      </c>
      <c r="I810" t="s">
        <v>962</v>
      </c>
      <c r="J810" t="s">
        <v>1111</v>
      </c>
      <c r="K810" s="2">
        <v>45944</v>
      </c>
      <c r="L810" s="2">
        <v>45991</v>
      </c>
      <c r="N81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11" spans="1:14" x14ac:dyDescent="0.25">
      <c r="A811" t="s">
        <v>13</v>
      </c>
      <c r="B811">
        <v>4</v>
      </c>
      <c r="C811" s="2">
        <v>45988</v>
      </c>
      <c r="D811" s="5">
        <v>4161.5</v>
      </c>
      <c r="E811">
        <v>514</v>
      </c>
      <c r="F811" t="s">
        <v>177</v>
      </c>
      <c r="G811" t="s">
        <v>178</v>
      </c>
      <c r="H811" t="s">
        <v>178</v>
      </c>
      <c r="I811" t="s">
        <v>962</v>
      </c>
      <c r="J811" t="s">
        <v>1022</v>
      </c>
      <c r="K811" s="2">
        <v>45875</v>
      </c>
      <c r="L811" s="2">
        <v>45991</v>
      </c>
      <c r="N81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12" spans="1:14" x14ac:dyDescent="0.25">
      <c r="A812" t="s">
        <v>13</v>
      </c>
      <c r="B812">
        <v>4</v>
      </c>
      <c r="C812" s="2">
        <v>45988</v>
      </c>
      <c r="D812" s="5">
        <v>166.26</v>
      </c>
      <c r="E812">
        <v>514</v>
      </c>
      <c r="F812" t="s">
        <v>177</v>
      </c>
      <c r="G812" t="s">
        <v>178</v>
      </c>
      <c r="H812" t="s">
        <v>178</v>
      </c>
      <c r="I812" t="s">
        <v>962</v>
      </c>
      <c r="J812" t="s">
        <v>1023</v>
      </c>
      <c r="K812" s="2">
        <v>45890</v>
      </c>
      <c r="L812" s="2">
        <v>45991</v>
      </c>
      <c r="N81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13" spans="1:14" x14ac:dyDescent="0.25">
      <c r="A813" t="s">
        <v>13</v>
      </c>
      <c r="B813">
        <v>4</v>
      </c>
      <c r="C813" s="2">
        <v>45988</v>
      </c>
      <c r="D813" s="5">
        <v>1070.75</v>
      </c>
      <c r="E813">
        <v>514</v>
      </c>
      <c r="F813" t="s">
        <v>177</v>
      </c>
      <c r="G813" t="s">
        <v>178</v>
      </c>
      <c r="H813" t="s">
        <v>178</v>
      </c>
      <c r="I813" t="s">
        <v>962</v>
      </c>
      <c r="J813" t="s">
        <v>1024</v>
      </c>
      <c r="K813" s="2">
        <v>45898</v>
      </c>
      <c r="L813" s="2">
        <v>45991</v>
      </c>
      <c r="N81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14" spans="1:14" x14ac:dyDescent="0.25">
      <c r="A814" t="s">
        <v>13</v>
      </c>
      <c r="B814">
        <v>4</v>
      </c>
      <c r="C814" s="2">
        <v>45988</v>
      </c>
      <c r="D814" s="5">
        <v>1036.25</v>
      </c>
      <c r="E814">
        <v>514</v>
      </c>
      <c r="F814" t="s">
        <v>177</v>
      </c>
      <c r="G814" t="s">
        <v>178</v>
      </c>
      <c r="H814" t="s">
        <v>178</v>
      </c>
      <c r="I814" t="s">
        <v>962</v>
      </c>
      <c r="J814" t="s">
        <v>1025</v>
      </c>
      <c r="K814" s="2">
        <v>45898</v>
      </c>
      <c r="L814" s="2">
        <v>45991</v>
      </c>
      <c r="N81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15" spans="1:14" x14ac:dyDescent="0.25">
      <c r="A815" t="s">
        <v>13</v>
      </c>
      <c r="B815">
        <v>5</v>
      </c>
      <c r="C815" s="2">
        <v>45988</v>
      </c>
      <c r="D815" s="5">
        <v>74221.94</v>
      </c>
      <c r="E815">
        <v>59</v>
      </c>
      <c r="F815" t="s">
        <v>44</v>
      </c>
      <c r="G815" t="s">
        <v>45</v>
      </c>
      <c r="H815" t="s">
        <v>46</v>
      </c>
      <c r="I815" t="s">
        <v>962</v>
      </c>
      <c r="J815" t="s">
        <v>1112</v>
      </c>
      <c r="K815" s="2">
        <v>45975</v>
      </c>
      <c r="L815" s="2">
        <v>45991</v>
      </c>
      <c r="N81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16" spans="1:14" x14ac:dyDescent="0.25">
      <c r="A816" t="s">
        <v>13</v>
      </c>
      <c r="B816">
        <v>11</v>
      </c>
      <c r="C816" s="2">
        <v>45988</v>
      </c>
      <c r="D816" s="5">
        <v>14300</v>
      </c>
      <c r="E816">
        <v>162</v>
      </c>
      <c r="F816" t="s">
        <v>1113</v>
      </c>
      <c r="G816" t="s">
        <v>724</v>
      </c>
      <c r="H816" t="s">
        <v>724</v>
      </c>
      <c r="I816" t="s">
        <v>962</v>
      </c>
      <c r="J816" t="s">
        <v>608</v>
      </c>
      <c r="K816" s="2">
        <v>45912</v>
      </c>
      <c r="L816" s="2">
        <v>45991</v>
      </c>
      <c r="N81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17" spans="1:14" x14ac:dyDescent="0.25">
      <c r="A817" t="s">
        <v>13</v>
      </c>
      <c r="B817">
        <v>11</v>
      </c>
      <c r="C817" s="2">
        <v>45988</v>
      </c>
      <c r="D817" s="5">
        <v>49912.63</v>
      </c>
      <c r="E817">
        <v>162</v>
      </c>
      <c r="F817" t="s">
        <v>1113</v>
      </c>
      <c r="G817" t="s">
        <v>724</v>
      </c>
      <c r="H817" t="s">
        <v>724</v>
      </c>
      <c r="I817" t="s">
        <v>962</v>
      </c>
      <c r="J817" t="s">
        <v>363</v>
      </c>
      <c r="K817" s="2">
        <v>45930</v>
      </c>
      <c r="L817" s="2">
        <v>45991</v>
      </c>
      <c r="N81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18" spans="1:14" x14ac:dyDescent="0.25">
      <c r="A818" t="s">
        <v>13</v>
      </c>
      <c r="B818">
        <v>1</v>
      </c>
      <c r="C818" s="2">
        <v>45992</v>
      </c>
      <c r="D818" s="5">
        <v>563.53</v>
      </c>
      <c r="E818">
        <v>874</v>
      </c>
      <c r="F818" t="s">
        <v>710</v>
      </c>
      <c r="G818" t="s">
        <v>711</v>
      </c>
      <c r="H818" t="s">
        <v>712</v>
      </c>
      <c r="I818" t="s">
        <v>962</v>
      </c>
      <c r="J818" t="s">
        <v>1114</v>
      </c>
      <c r="K818" s="2">
        <v>45979</v>
      </c>
      <c r="L818" s="2">
        <v>45992</v>
      </c>
      <c r="N81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19" spans="1:14" x14ac:dyDescent="0.25">
      <c r="A819" t="s">
        <v>13</v>
      </c>
      <c r="B819">
        <v>2</v>
      </c>
      <c r="C819" s="2">
        <v>45992</v>
      </c>
      <c r="D819" s="5">
        <v>576.05999999999995</v>
      </c>
      <c r="E819">
        <v>874</v>
      </c>
      <c r="F819" t="s">
        <v>710</v>
      </c>
      <c r="G819" t="s">
        <v>711</v>
      </c>
      <c r="H819" t="s">
        <v>712</v>
      </c>
      <c r="I819" t="s">
        <v>962</v>
      </c>
      <c r="J819" t="s">
        <v>1115</v>
      </c>
      <c r="K819" s="2">
        <v>45979</v>
      </c>
      <c r="L819" s="2">
        <v>45992</v>
      </c>
      <c r="N81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20" spans="1:14" x14ac:dyDescent="0.25">
      <c r="A820" t="s">
        <v>13</v>
      </c>
      <c r="B820">
        <v>5</v>
      </c>
      <c r="C820" s="2">
        <v>45992</v>
      </c>
      <c r="D820" s="5">
        <v>1038.43</v>
      </c>
      <c r="E820">
        <v>873</v>
      </c>
      <c r="F820" t="s">
        <v>691</v>
      </c>
      <c r="G820" t="s">
        <v>692</v>
      </c>
      <c r="H820" t="s">
        <v>692</v>
      </c>
      <c r="I820" t="s">
        <v>962</v>
      </c>
      <c r="J820" t="s">
        <v>1116</v>
      </c>
      <c r="K820" s="2">
        <v>45961</v>
      </c>
      <c r="L820" s="2">
        <v>45992</v>
      </c>
      <c r="N82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21" spans="1:14" x14ac:dyDescent="0.25">
      <c r="A821" t="s">
        <v>13</v>
      </c>
      <c r="B821">
        <v>7</v>
      </c>
      <c r="C821" s="2">
        <v>45992</v>
      </c>
      <c r="D821" s="5">
        <v>50</v>
      </c>
      <c r="E821">
        <v>665</v>
      </c>
      <c r="F821" t="s">
        <v>234</v>
      </c>
      <c r="G821" t="s">
        <v>235</v>
      </c>
      <c r="H821" t="s">
        <v>235</v>
      </c>
      <c r="I821" t="s">
        <v>962</v>
      </c>
      <c r="J821" t="s">
        <v>1117</v>
      </c>
      <c r="K821" s="2">
        <v>45961</v>
      </c>
      <c r="L821" s="2">
        <v>45992</v>
      </c>
      <c r="N82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22" spans="1:14" x14ac:dyDescent="0.25">
      <c r="A822" t="s">
        <v>13</v>
      </c>
      <c r="B822">
        <v>11</v>
      </c>
      <c r="C822" s="2">
        <v>45992</v>
      </c>
      <c r="D822" s="5">
        <v>124.4</v>
      </c>
      <c r="E822">
        <v>701</v>
      </c>
      <c r="F822" t="s">
        <v>84</v>
      </c>
      <c r="G822" t="s">
        <v>85</v>
      </c>
      <c r="H822" t="s">
        <v>86</v>
      </c>
      <c r="I822" t="s">
        <v>962</v>
      </c>
      <c r="J822" t="s">
        <v>1027</v>
      </c>
      <c r="K822" s="2">
        <v>45869</v>
      </c>
      <c r="L822" s="2">
        <v>45992</v>
      </c>
      <c r="N82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23" spans="1:14" x14ac:dyDescent="0.25">
      <c r="A823" t="s">
        <v>13</v>
      </c>
      <c r="B823">
        <v>11</v>
      </c>
      <c r="C823" s="2">
        <v>45992</v>
      </c>
      <c r="D823" s="5">
        <v>113.08</v>
      </c>
      <c r="E823">
        <v>701</v>
      </c>
      <c r="F823" t="s">
        <v>84</v>
      </c>
      <c r="G823" t="s">
        <v>85</v>
      </c>
      <c r="H823" t="s">
        <v>86</v>
      </c>
      <c r="I823" t="s">
        <v>962</v>
      </c>
      <c r="J823" t="s">
        <v>1118</v>
      </c>
      <c r="K823" s="2">
        <v>45899</v>
      </c>
      <c r="L823" s="2">
        <v>45992</v>
      </c>
      <c r="N82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24" spans="1:14" x14ac:dyDescent="0.25">
      <c r="A824" t="s">
        <v>13</v>
      </c>
      <c r="B824">
        <v>11</v>
      </c>
      <c r="C824" s="2">
        <v>45992</v>
      </c>
      <c r="D824" s="5">
        <v>430.03</v>
      </c>
      <c r="E824">
        <v>852</v>
      </c>
      <c r="F824" t="s">
        <v>78</v>
      </c>
      <c r="G824" t="s">
        <v>79</v>
      </c>
      <c r="H824" t="s">
        <v>79</v>
      </c>
      <c r="I824" t="s">
        <v>962</v>
      </c>
      <c r="J824" t="s">
        <v>1119</v>
      </c>
      <c r="K824" s="2">
        <v>45933</v>
      </c>
      <c r="L824" s="2">
        <v>45992</v>
      </c>
      <c r="N82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25" spans="1:14" x14ac:dyDescent="0.25">
      <c r="A825" t="s">
        <v>13</v>
      </c>
      <c r="B825">
        <v>11</v>
      </c>
      <c r="C825" s="2">
        <v>45992</v>
      </c>
      <c r="D825" s="5">
        <v>19.75</v>
      </c>
      <c r="E825">
        <v>93</v>
      </c>
      <c r="F825" t="s">
        <v>88</v>
      </c>
      <c r="G825" t="s">
        <v>89</v>
      </c>
      <c r="H825" t="s">
        <v>89</v>
      </c>
      <c r="I825" t="s">
        <v>962</v>
      </c>
      <c r="J825" t="s">
        <v>1120</v>
      </c>
      <c r="K825" s="2">
        <v>45930</v>
      </c>
      <c r="L825" s="2">
        <v>45992</v>
      </c>
      <c r="N82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26" spans="1:14" x14ac:dyDescent="0.25">
      <c r="A826" t="s">
        <v>13</v>
      </c>
      <c r="B826">
        <v>11</v>
      </c>
      <c r="C826" s="2">
        <v>45992</v>
      </c>
      <c r="D826" s="5">
        <v>528</v>
      </c>
      <c r="E826">
        <v>362</v>
      </c>
      <c r="F826" t="s">
        <v>174</v>
      </c>
      <c r="G826" t="s">
        <v>175</v>
      </c>
      <c r="H826" t="s">
        <v>175</v>
      </c>
      <c r="I826" t="s">
        <v>962</v>
      </c>
      <c r="J826" t="s">
        <v>1121</v>
      </c>
      <c r="K826" s="2">
        <v>45952</v>
      </c>
      <c r="L826" s="2">
        <v>45992</v>
      </c>
      <c r="N82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27" spans="1:14" x14ac:dyDescent="0.25">
      <c r="A827" t="s">
        <v>13</v>
      </c>
      <c r="B827">
        <v>11</v>
      </c>
      <c r="C827" s="2">
        <v>45992</v>
      </c>
      <c r="D827" s="5">
        <v>500</v>
      </c>
      <c r="E827">
        <v>362</v>
      </c>
      <c r="F827" t="s">
        <v>174</v>
      </c>
      <c r="G827" t="s">
        <v>175</v>
      </c>
      <c r="H827" t="s">
        <v>175</v>
      </c>
      <c r="I827" t="s">
        <v>962</v>
      </c>
      <c r="J827" t="s">
        <v>1122</v>
      </c>
      <c r="K827" s="2">
        <v>45961</v>
      </c>
      <c r="L827" s="2">
        <v>45992</v>
      </c>
      <c r="N82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28" spans="1:14" x14ac:dyDescent="0.25">
      <c r="A828" t="s">
        <v>13</v>
      </c>
      <c r="B828">
        <v>12</v>
      </c>
      <c r="C828" s="2">
        <v>45992</v>
      </c>
      <c r="D828" s="5">
        <v>123.85</v>
      </c>
      <c r="E828">
        <v>553</v>
      </c>
      <c r="F828" t="s">
        <v>1123</v>
      </c>
      <c r="G828" t="s">
        <v>1124</v>
      </c>
      <c r="H828" t="s">
        <v>1124</v>
      </c>
      <c r="I828" t="s">
        <v>962</v>
      </c>
      <c r="J828" t="s">
        <v>1125</v>
      </c>
      <c r="K828" s="2">
        <v>45925</v>
      </c>
      <c r="L828" s="2">
        <v>45992</v>
      </c>
      <c r="N82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29" spans="1:14" x14ac:dyDescent="0.25">
      <c r="A829" t="s">
        <v>13</v>
      </c>
      <c r="B829">
        <v>1</v>
      </c>
      <c r="C829" s="2">
        <v>45993</v>
      </c>
      <c r="D829" s="5">
        <v>8395.65</v>
      </c>
      <c r="E829">
        <v>340</v>
      </c>
      <c r="F829" t="s">
        <v>776</v>
      </c>
      <c r="G829" t="s">
        <v>777</v>
      </c>
      <c r="H829" t="s">
        <v>778</v>
      </c>
      <c r="I829" t="s">
        <v>962</v>
      </c>
      <c r="J829" t="s">
        <v>1126</v>
      </c>
      <c r="K829" s="2">
        <v>45989</v>
      </c>
      <c r="L829" s="2">
        <v>45993</v>
      </c>
      <c r="N82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30" spans="1:14" x14ac:dyDescent="0.25">
      <c r="A830" t="s">
        <v>13</v>
      </c>
      <c r="B830">
        <v>3</v>
      </c>
      <c r="C830" s="2">
        <v>45994</v>
      </c>
      <c r="D830" s="5">
        <v>257.76</v>
      </c>
      <c r="E830">
        <v>860</v>
      </c>
      <c r="F830" t="s">
        <v>357</v>
      </c>
      <c r="G830" t="s">
        <v>358</v>
      </c>
      <c r="H830" t="s">
        <v>358</v>
      </c>
      <c r="I830" t="s">
        <v>962</v>
      </c>
      <c r="J830" t="s">
        <v>1127</v>
      </c>
      <c r="K830" s="2">
        <v>45990</v>
      </c>
      <c r="L830" s="2">
        <v>45994</v>
      </c>
      <c r="N83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31" spans="1:14" x14ac:dyDescent="0.25">
      <c r="A831" t="s">
        <v>13</v>
      </c>
      <c r="B831">
        <v>3</v>
      </c>
      <c r="C831" s="2">
        <v>45995</v>
      </c>
      <c r="D831" s="5">
        <v>848</v>
      </c>
      <c r="E831">
        <v>459</v>
      </c>
      <c r="F831" t="s">
        <v>27</v>
      </c>
      <c r="G831" t="s">
        <v>28</v>
      </c>
      <c r="H831" t="s">
        <v>29</v>
      </c>
      <c r="I831" t="s">
        <v>962</v>
      </c>
      <c r="J831" t="s">
        <v>1128</v>
      </c>
      <c r="K831" s="2">
        <v>45993</v>
      </c>
      <c r="L831" s="2">
        <v>45995</v>
      </c>
      <c r="N83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32" spans="1:14" x14ac:dyDescent="0.25">
      <c r="A832" t="s">
        <v>13</v>
      </c>
      <c r="B832">
        <v>13</v>
      </c>
      <c r="C832" s="2">
        <v>45996</v>
      </c>
      <c r="D832" s="5">
        <v>337.7</v>
      </c>
      <c r="E832">
        <v>781</v>
      </c>
      <c r="F832" t="s">
        <v>206</v>
      </c>
      <c r="G832" t="s">
        <v>207</v>
      </c>
      <c r="H832" t="s">
        <v>207</v>
      </c>
      <c r="I832" t="s">
        <v>962</v>
      </c>
      <c r="J832" t="s">
        <v>1129</v>
      </c>
      <c r="K832" s="2">
        <v>45991</v>
      </c>
      <c r="L832" s="2">
        <v>45996</v>
      </c>
      <c r="N83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33" spans="1:14" x14ac:dyDescent="0.25">
      <c r="A833" t="s">
        <v>13</v>
      </c>
      <c r="B833">
        <v>1</v>
      </c>
      <c r="C833" s="2">
        <v>45999</v>
      </c>
      <c r="D833" s="5">
        <v>283.26</v>
      </c>
      <c r="E833">
        <v>847</v>
      </c>
      <c r="F833" t="s">
        <v>203</v>
      </c>
      <c r="G833" t="s">
        <v>204</v>
      </c>
      <c r="H833" t="s">
        <v>204</v>
      </c>
      <c r="I833" t="s">
        <v>962</v>
      </c>
      <c r="J833" t="s">
        <v>1130</v>
      </c>
      <c r="K833" s="2">
        <v>45977</v>
      </c>
      <c r="L833" s="2">
        <v>46022</v>
      </c>
      <c r="N83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34" spans="1:14" x14ac:dyDescent="0.25">
      <c r="A834" t="s">
        <v>13</v>
      </c>
      <c r="B834">
        <v>2</v>
      </c>
      <c r="C834" s="2">
        <v>45999</v>
      </c>
      <c r="D834" s="5">
        <v>3.65</v>
      </c>
      <c r="E834">
        <v>847</v>
      </c>
      <c r="F834" t="s">
        <v>203</v>
      </c>
      <c r="G834" t="s">
        <v>204</v>
      </c>
      <c r="H834" t="s">
        <v>204</v>
      </c>
      <c r="I834" t="s">
        <v>962</v>
      </c>
      <c r="J834" t="s">
        <v>1131</v>
      </c>
      <c r="K834" s="2">
        <v>45978</v>
      </c>
      <c r="L834" s="2">
        <v>46022</v>
      </c>
      <c r="N83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35" spans="1:14" x14ac:dyDescent="0.25">
      <c r="A835" t="s">
        <v>13</v>
      </c>
      <c r="B835">
        <v>14</v>
      </c>
      <c r="C835" s="2">
        <v>46001</v>
      </c>
      <c r="D835" s="5">
        <v>-3370.86</v>
      </c>
      <c r="E835">
        <v>892</v>
      </c>
      <c r="F835" t="s">
        <v>1132</v>
      </c>
      <c r="G835" t="s">
        <v>1133</v>
      </c>
      <c r="H835" t="s">
        <v>1133</v>
      </c>
      <c r="I835" t="s">
        <v>962</v>
      </c>
      <c r="J835" t="s">
        <v>1134</v>
      </c>
      <c r="K835" s="2">
        <v>46001</v>
      </c>
      <c r="L835" s="2">
        <v>46002</v>
      </c>
      <c r="N83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36" spans="1:14" x14ac:dyDescent="0.25">
      <c r="A836" t="s">
        <v>13</v>
      </c>
      <c r="B836">
        <v>2</v>
      </c>
      <c r="C836" s="2">
        <v>46002</v>
      </c>
      <c r="D836" s="5">
        <v>1000</v>
      </c>
      <c r="E836">
        <v>895</v>
      </c>
      <c r="F836" t="s">
        <v>1135</v>
      </c>
      <c r="G836" t="s">
        <v>1136</v>
      </c>
      <c r="H836" t="s">
        <v>1136</v>
      </c>
      <c r="I836" t="s">
        <v>962</v>
      </c>
      <c r="J836" t="s">
        <v>1137</v>
      </c>
      <c r="K836" s="2">
        <v>45996</v>
      </c>
      <c r="L836" s="2">
        <v>46002</v>
      </c>
      <c r="N83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37" spans="1:14" x14ac:dyDescent="0.25">
      <c r="A837" t="s">
        <v>13</v>
      </c>
      <c r="B837">
        <v>1</v>
      </c>
      <c r="C837" s="2">
        <v>46006</v>
      </c>
      <c r="D837" s="5">
        <v>211.36</v>
      </c>
      <c r="E837">
        <v>558</v>
      </c>
      <c r="F837" t="s">
        <v>494</v>
      </c>
      <c r="G837" t="s">
        <v>495</v>
      </c>
      <c r="H837" t="s">
        <v>495</v>
      </c>
      <c r="I837" t="s">
        <v>962</v>
      </c>
      <c r="J837" t="s">
        <v>1138</v>
      </c>
      <c r="K837" s="2">
        <v>46006</v>
      </c>
      <c r="L837" s="2">
        <v>46006</v>
      </c>
      <c r="N83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38" spans="1:14" x14ac:dyDescent="0.25">
      <c r="A838" t="s">
        <v>13</v>
      </c>
      <c r="B838">
        <v>1</v>
      </c>
      <c r="C838" s="2">
        <v>46008</v>
      </c>
      <c r="D838" s="5">
        <v>21976</v>
      </c>
      <c r="E838">
        <v>848</v>
      </c>
      <c r="F838" t="s">
        <v>112</v>
      </c>
      <c r="G838" t="s">
        <v>113</v>
      </c>
      <c r="H838" t="s">
        <v>113</v>
      </c>
      <c r="I838" t="s">
        <v>962</v>
      </c>
      <c r="J838" t="s">
        <v>587</v>
      </c>
      <c r="K838" s="2">
        <v>45991</v>
      </c>
      <c r="L838" s="2">
        <v>46022</v>
      </c>
      <c r="N83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39" spans="1:14" x14ac:dyDescent="0.25">
      <c r="A839" t="s">
        <v>13</v>
      </c>
      <c r="B839">
        <v>1</v>
      </c>
      <c r="C839" s="2">
        <v>46008</v>
      </c>
      <c r="D839" s="5">
        <v>-1648.2</v>
      </c>
      <c r="E839">
        <v>848</v>
      </c>
      <c r="F839" t="s">
        <v>112</v>
      </c>
      <c r="G839" t="s">
        <v>113</v>
      </c>
      <c r="H839" t="s">
        <v>113</v>
      </c>
      <c r="I839" t="s">
        <v>962</v>
      </c>
      <c r="J839" t="s">
        <v>1139</v>
      </c>
      <c r="K839" s="2">
        <v>45991</v>
      </c>
      <c r="L839" s="2">
        <v>46022</v>
      </c>
      <c r="N83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40" spans="1:14" x14ac:dyDescent="0.25">
      <c r="A840" t="s">
        <v>13</v>
      </c>
      <c r="B840">
        <v>1</v>
      </c>
      <c r="C840" s="2">
        <v>46008</v>
      </c>
      <c r="D840" s="5">
        <v>-21976</v>
      </c>
      <c r="E840">
        <v>848</v>
      </c>
      <c r="F840" t="s">
        <v>112</v>
      </c>
      <c r="G840" t="s">
        <v>113</v>
      </c>
      <c r="H840" t="s">
        <v>113</v>
      </c>
      <c r="I840" t="s">
        <v>962</v>
      </c>
      <c r="J840" t="s">
        <v>1140</v>
      </c>
      <c r="K840" s="2">
        <v>45991</v>
      </c>
      <c r="L840" s="2">
        <v>46022</v>
      </c>
      <c r="N84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41" spans="1:14" x14ac:dyDescent="0.25">
      <c r="A841" t="s">
        <v>13</v>
      </c>
      <c r="B841">
        <v>1</v>
      </c>
      <c r="C841" s="2">
        <v>46008</v>
      </c>
      <c r="D841" s="5">
        <v>1648.2</v>
      </c>
      <c r="E841">
        <v>848</v>
      </c>
      <c r="F841" t="s">
        <v>112</v>
      </c>
      <c r="G841" t="s">
        <v>113</v>
      </c>
      <c r="H841" t="s">
        <v>113</v>
      </c>
      <c r="I841" t="s">
        <v>962</v>
      </c>
      <c r="J841" t="s">
        <v>272</v>
      </c>
      <c r="K841" s="2">
        <v>45991</v>
      </c>
      <c r="L841" s="2">
        <v>46022</v>
      </c>
      <c r="N84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42" spans="1:14" x14ac:dyDescent="0.25">
      <c r="A842" t="s">
        <v>13</v>
      </c>
      <c r="B842">
        <v>3</v>
      </c>
      <c r="C842" s="2">
        <v>46008</v>
      </c>
      <c r="D842" s="5">
        <v>263.45</v>
      </c>
      <c r="E842">
        <v>893</v>
      </c>
      <c r="F842" t="s">
        <v>1141</v>
      </c>
      <c r="G842" t="s">
        <v>1142</v>
      </c>
      <c r="H842" t="s">
        <v>1142</v>
      </c>
      <c r="I842" t="s">
        <v>962</v>
      </c>
      <c r="J842" t="s">
        <v>1143</v>
      </c>
      <c r="K842" s="2">
        <v>46006</v>
      </c>
      <c r="L842" s="2">
        <v>46008</v>
      </c>
      <c r="N84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43" spans="1:14" x14ac:dyDescent="0.25">
      <c r="A843" t="s">
        <v>13</v>
      </c>
      <c r="B843">
        <v>4</v>
      </c>
      <c r="C843" s="2">
        <v>46008</v>
      </c>
      <c r="D843" s="5">
        <v>55.56</v>
      </c>
      <c r="E843">
        <v>725</v>
      </c>
      <c r="F843" t="s">
        <v>1144</v>
      </c>
      <c r="G843" t="s">
        <v>1145</v>
      </c>
      <c r="H843" t="s">
        <v>1146</v>
      </c>
      <c r="I843" t="s">
        <v>962</v>
      </c>
      <c r="J843" t="s">
        <v>1147</v>
      </c>
      <c r="K843" s="2">
        <v>46008</v>
      </c>
      <c r="L843" s="2">
        <v>46008</v>
      </c>
      <c r="N84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44" spans="1:14" x14ac:dyDescent="0.25">
      <c r="A844" t="s">
        <v>13</v>
      </c>
      <c r="B844">
        <v>1</v>
      </c>
      <c r="C844" s="2">
        <v>46009</v>
      </c>
      <c r="D844" s="5">
        <v>15.2</v>
      </c>
      <c r="E844">
        <v>799</v>
      </c>
      <c r="F844" t="s">
        <v>365</v>
      </c>
      <c r="G844" t="s">
        <v>366</v>
      </c>
      <c r="H844" t="s">
        <v>366</v>
      </c>
      <c r="I844" t="s">
        <v>962</v>
      </c>
      <c r="J844" t="s">
        <v>1148</v>
      </c>
      <c r="K844" s="2">
        <v>45989</v>
      </c>
      <c r="L844" s="2">
        <v>46009</v>
      </c>
      <c r="N84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45" spans="1:14" x14ac:dyDescent="0.25">
      <c r="A845" t="s">
        <v>13</v>
      </c>
      <c r="B845">
        <v>2</v>
      </c>
      <c r="C845" s="2">
        <v>46009</v>
      </c>
      <c r="D845" s="5">
        <v>262</v>
      </c>
      <c r="E845">
        <v>523</v>
      </c>
      <c r="F845" t="s">
        <v>121</v>
      </c>
      <c r="G845" t="s">
        <v>122</v>
      </c>
      <c r="H845" t="s">
        <v>122</v>
      </c>
      <c r="I845" t="s">
        <v>962</v>
      </c>
      <c r="J845" t="s">
        <v>1149</v>
      </c>
      <c r="K845" s="2">
        <v>46002</v>
      </c>
      <c r="L845" s="2">
        <v>46011</v>
      </c>
      <c r="N84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46" spans="1:14" x14ac:dyDescent="0.25">
      <c r="A846" t="s">
        <v>13</v>
      </c>
      <c r="B846">
        <v>4</v>
      </c>
      <c r="C846" s="2">
        <v>46010</v>
      </c>
      <c r="D846" s="5">
        <v>81</v>
      </c>
      <c r="E846">
        <v>815</v>
      </c>
      <c r="F846" t="s">
        <v>662</v>
      </c>
      <c r="G846" t="s">
        <v>663</v>
      </c>
      <c r="H846" t="s">
        <v>664</v>
      </c>
      <c r="I846" t="s">
        <v>962</v>
      </c>
      <c r="J846" t="s">
        <v>671</v>
      </c>
      <c r="K846" s="2">
        <v>46010</v>
      </c>
      <c r="L846" s="2">
        <v>46010</v>
      </c>
      <c r="N84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47" spans="1:14" x14ac:dyDescent="0.25">
      <c r="A847" t="s">
        <v>13</v>
      </c>
      <c r="B847">
        <v>5</v>
      </c>
      <c r="C847" s="2">
        <v>46010</v>
      </c>
      <c r="D847" s="5">
        <v>244</v>
      </c>
      <c r="E847">
        <v>815</v>
      </c>
      <c r="F847" t="s">
        <v>662</v>
      </c>
      <c r="G847" t="s">
        <v>663</v>
      </c>
      <c r="H847" t="s">
        <v>664</v>
      </c>
      <c r="I847" t="s">
        <v>962</v>
      </c>
      <c r="J847" t="s">
        <v>1150</v>
      </c>
      <c r="K847" s="2">
        <v>46010</v>
      </c>
      <c r="L847" s="2">
        <v>46010</v>
      </c>
      <c r="N84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48" spans="1:14" x14ac:dyDescent="0.25">
      <c r="A848" t="s">
        <v>13</v>
      </c>
      <c r="B848">
        <v>7</v>
      </c>
      <c r="C848" s="2">
        <v>46010</v>
      </c>
      <c r="D848" s="5">
        <v>2312</v>
      </c>
      <c r="E848">
        <v>815</v>
      </c>
      <c r="F848" t="s">
        <v>662</v>
      </c>
      <c r="G848" t="s">
        <v>663</v>
      </c>
      <c r="H848" t="s">
        <v>664</v>
      </c>
      <c r="I848" t="s">
        <v>962</v>
      </c>
      <c r="J848" t="s">
        <v>788</v>
      </c>
      <c r="K848" s="2">
        <v>46010</v>
      </c>
      <c r="L848" s="2">
        <v>46010</v>
      </c>
      <c r="N84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49" spans="1:14" x14ac:dyDescent="0.25">
      <c r="A849" t="s">
        <v>13</v>
      </c>
      <c r="B849">
        <v>1</v>
      </c>
      <c r="C849" s="2">
        <v>46013</v>
      </c>
      <c r="D849" s="5">
        <v>144.44999999999999</v>
      </c>
      <c r="E849">
        <v>503</v>
      </c>
      <c r="F849" t="s">
        <v>52</v>
      </c>
      <c r="G849" t="s">
        <v>53</v>
      </c>
      <c r="H849" t="s">
        <v>53</v>
      </c>
      <c r="I849" t="s">
        <v>962</v>
      </c>
      <c r="J849" t="s">
        <v>1151</v>
      </c>
      <c r="K849" s="2">
        <v>45953</v>
      </c>
      <c r="L849" s="2">
        <v>46013</v>
      </c>
      <c r="N84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50" spans="1:14" x14ac:dyDescent="0.25">
      <c r="A850" t="s">
        <v>13</v>
      </c>
      <c r="B850">
        <v>2</v>
      </c>
      <c r="C850" s="2">
        <v>46013</v>
      </c>
      <c r="D850" s="5">
        <v>128.19</v>
      </c>
      <c r="E850">
        <v>503</v>
      </c>
      <c r="F850" t="s">
        <v>52</v>
      </c>
      <c r="G850" t="s">
        <v>53</v>
      </c>
      <c r="H850" t="s">
        <v>53</v>
      </c>
      <c r="I850" t="s">
        <v>962</v>
      </c>
      <c r="J850" t="s">
        <v>1152</v>
      </c>
      <c r="K850" s="2">
        <v>45953</v>
      </c>
      <c r="L850" s="2">
        <v>46013</v>
      </c>
      <c r="N85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51" spans="1:14" x14ac:dyDescent="0.25">
      <c r="A851" t="s">
        <v>13</v>
      </c>
      <c r="B851">
        <v>3</v>
      </c>
      <c r="C851" s="2">
        <v>46013</v>
      </c>
      <c r="D851" s="5">
        <v>209.8</v>
      </c>
      <c r="E851">
        <v>492</v>
      </c>
      <c r="F851" t="s">
        <v>48</v>
      </c>
      <c r="G851" t="s">
        <v>49</v>
      </c>
      <c r="H851" t="s">
        <v>50</v>
      </c>
      <c r="I851" t="s">
        <v>962</v>
      </c>
      <c r="J851" t="s">
        <v>1153</v>
      </c>
      <c r="K851" s="2">
        <v>45983</v>
      </c>
      <c r="L851" s="2">
        <v>46013</v>
      </c>
      <c r="N85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52" spans="1:14" x14ac:dyDescent="0.25">
      <c r="A852" t="s">
        <v>13</v>
      </c>
      <c r="B852">
        <v>5</v>
      </c>
      <c r="C852" s="2">
        <v>46013</v>
      </c>
      <c r="D852" s="5">
        <v>-2763</v>
      </c>
      <c r="E852">
        <v>892</v>
      </c>
      <c r="F852" t="s">
        <v>1132</v>
      </c>
      <c r="G852" t="s">
        <v>1133</v>
      </c>
      <c r="H852" t="s">
        <v>1133</v>
      </c>
      <c r="I852" t="s">
        <v>962</v>
      </c>
      <c r="J852" t="s">
        <v>1154</v>
      </c>
      <c r="K852" s="2">
        <v>46009</v>
      </c>
      <c r="L852" s="2">
        <v>46013</v>
      </c>
      <c r="N85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53" spans="1:14" x14ac:dyDescent="0.25">
      <c r="A853" t="s">
        <v>13</v>
      </c>
      <c r="B853">
        <v>5</v>
      </c>
      <c r="C853" s="2">
        <v>46013</v>
      </c>
      <c r="D853" s="5">
        <v>2763</v>
      </c>
      <c r="E853">
        <v>892</v>
      </c>
      <c r="F853" t="s">
        <v>1132</v>
      </c>
      <c r="G853" t="s">
        <v>1133</v>
      </c>
      <c r="H853" t="s">
        <v>1133</v>
      </c>
      <c r="I853" t="s">
        <v>962</v>
      </c>
      <c r="J853" t="s">
        <v>1155</v>
      </c>
      <c r="K853" s="2">
        <v>46002</v>
      </c>
      <c r="L853" s="2">
        <v>46022</v>
      </c>
      <c r="N85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54" spans="1:14" x14ac:dyDescent="0.25">
      <c r="A854" t="s">
        <v>13</v>
      </c>
      <c r="B854">
        <v>6</v>
      </c>
      <c r="C854" s="2">
        <v>46013</v>
      </c>
      <c r="D854" s="5">
        <v>2763</v>
      </c>
      <c r="E854">
        <v>892</v>
      </c>
      <c r="F854" t="s">
        <v>1132</v>
      </c>
      <c r="G854" t="s">
        <v>1133</v>
      </c>
      <c r="H854" t="s">
        <v>1133</v>
      </c>
      <c r="I854" t="s">
        <v>962</v>
      </c>
      <c r="J854" t="s">
        <v>1156</v>
      </c>
      <c r="K854" s="2">
        <v>46008</v>
      </c>
      <c r="L854" s="2">
        <v>46013</v>
      </c>
      <c r="N85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55" spans="1:14" x14ac:dyDescent="0.25">
      <c r="A855" t="s">
        <v>13</v>
      </c>
      <c r="B855">
        <v>6</v>
      </c>
      <c r="C855" s="2">
        <v>46013</v>
      </c>
      <c r="D855" s="5">
        <v>-2763</v>
      </c>
      <c r="E855">
        <v>892</v>
      </c>
      <c r="F855" t="s">
        <v>1132</v>
      </c>
      <c r="G855" t="s">
        <v>1133</v>
      </c>
      <c r="H855" t="s">
        <v>1133</v>
      </c>
      <c r="I855" t="s">
        <v>962</v>
      </c>
      <c r="J855" t="s">
        <v>1157</v>
      </c>
      <c r="K855" s="2">
        <v>46009</v>
      </c>
      <c r="L855" s="2">
        <v>46013</v>
      </c>
      <c r="N85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56" spans="1:14" x14ac:dyDescent="0.25">
      <c r="A856" t="s">
        <v>13</v>
      </c>
      <c r="B856">
        <v>7</v>
      </c>
      <c r="C856" s="2">
        <v>46013</v>
      </c>
      <c r="D856" s="5">
        <v>-3370.86</v>
      </c>
      <c r="E856">
        <v>892</v>
      </c>
      <c r="F856" t="s">
        <v>1132</v>
      </c>
      <c r="G856" t="s">
        <v>1133</v>
      </c>
      <c r="H856" t="s">
        <v>1133</v>
      </c>
      <c r="I856" t="s">
        <v>962</v>
      </c>
      <c r="J856" t="s">
        <v>1158</v>
      </c>
      <c r="K856" s="2">
        <v>46009</v>
      </c>
      <c r="L856" s="2">
        <v>46013</v>
      </c>
      <c r="N85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57" spans="1:14" x14ac:dyDescent="0.25">
      <c r="A857" t="s">
        <v>13</v>
      </c>
      <c r="B857">
        <v>7</v>
      </c>
      <c r="C857" s="2">
        <v>46013</v>
      </c>
      <c r="D857" s="5">
        <v>3370.86</v>
      </c>
      <c r="E857">
        <v>892</v>
      </c>
      <c r="F857" t="s">
        <v>1132</v>
      </c>
      <c r="G857" t="s">
        <v>1133</v>
      </c>
      <c r="H857" t="s">
        <v>1133</v>
      </c>
      <c r="I857" t="s">
        <v>962</v>
      </c>
      <c r="J857" t="s">
        <v>1159</v>
      </c>
      <c r="K857" s="2">
        <v>46009</v>
      </c>
      <c r="L857" s="2">
        <v>46013</v>
      </c>
      <c r="N85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58" spans="1:14" x14ac:dyDescent="0.25">
      <c r="A858" t="s">
        <v>13</v>
      </c>
      <c r="B858">
        <v>8</v>
      </c>
      <c r="C858" s="2">
        <v>46013</v>
      </c>
      <c r="D858" s="5">
        <v>91.43</v>
      </c>
      <c r="E858">
        <v>847</v>
      </c>
      <c r="F858" t="s">
        <v>203</v>
      </c>
      <c r="G858" t="s">
        <v>204</v>
      </c>
      <c r="H858" t="s">
        <v>204</v>
      </c>
      <c r="I858" t="s">
        <v>962</v>
      </c>
      <c r="J858" t="s">
        <v>1160</v>
      </c>
      <c r="K858" s="2">
        <v>45991</v>
      </c>
      <c r="L858" s="2">
        <v>46013</v>
      </c>
      <c r="N85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59" spans="1:14" x14ac:dyDescent="0.25">
      <c r="A859" t="s">
        <v>13</v>
      </c>
      <c r="B859">
        <v>8</v>
      </c>
      <c r="C859" s="2">
        <v>46013</v>
      </c>
      <c r="D859" s="5">
        <v>1.18</v>
      </c>
      <c r="E859">
        <v>847</v>
      </c>
      <c r="F859" t="s">
        <v>203</v>
      </c>
      <c r="G859" t="s">
        <v>204</v>
      </c>
      <c r="H859" t="s">
        <v>204</v>
      </c>
      <c r="I859" t="s">
        <v>962</v>
      </c>
      <c r="J859" t="s">
        <v>1161</v>
      </c>
      <c r="K859" s="2">
        <v>45991</v>
      </c>
      <c r="L859" s="2">
        <v>46022</v>
      </c>
      <c r="N85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60" spans="1:14" x14ac:dyDescent="0.25">
      <c r="A860" t="s">
        <v>13</v>
      </c>
      <c r="B860">
        <v>4</v>
      </c>
      <c r="C860" s="2">
        <v>46014</v>
      </c>
      <c r="D860" s="5">
        <v>-3370.86</v>
      </c>
      <c r="E860">
        <v>892</v>
      </c>
      <c r="F860" t="s">
        <v>1132</v>
      </c>
      <c r="G860" t="s">
        <v>1133</v>
      </c>
      <c r="H860" t="s">
        <v>1133</v>
      </c>
      <c r="I860" t="s">
        <v>962</v>
      </c>
      <c r="J860" t="s">
        <v>1162</v>
      </c>
      <c r="K860" s="2">
        <v>46009</v>
      </c>
      <c r="L860" s="2">
        <v>46014</v>
      </c>
      <c r="N86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61" spans="1:14" x14ac:dyDescent="0.25">
      <c r="A861" t="s">
        <v>13</v>
      </c>
      <c r="B861">
        <v>4</v>
      </c>
      <c r="C861" s="2">
        <v>46014</v>
      </c>
      <c r="D861" s="5">
        <v>-3370.86</v>
      </c>
      <c r="E861">
        <v>892</v>
      </c>
      <c r="F861" t="s">
        <v>1132</v>
      </c>
      <c r="G861" t="s">
        <v>1133</v>
      </c>
      <c r="H861" t="s">
        <v>1133</v>
      </c>
      <c r="I861" t="s">
        <v>962</v>
      </c>
      <c r="J861" t="s">
        <v>1163</v>
      </c>
      <c r="K861" s="2">
        <v>46009</v>
      </c>
      <c r="L861" s="2">
        <v>46014</v>
      </c>
      <c r="N86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62" spans="1:14" x14ac:dyDescent="0.25">
      <c r="A862" t="s">
        <v>13</v>
      </c>
      <c r="B862">
        <v>4</v>
      </c>
      <c r="C862" s="2">
        <v>46014</v>
      </c>
      <c r="D862" s="5">
        <v>6741.72</v>
      </c>
      <c r="E862">
        <v>892</v>
      </c>
      <c r="F862" t="s">
        <v>1132</v>
      </c>
      <c r="G862" t="s">
        <v>1133</v>
      </c>
      <c r="H862" t="s">
        <v>1133</v>
      </c>
      <c r="I862" t="s">
        <v>962</v>
      </c>
      <c r="J862" t="s">
        <v>1164</v>
      </c>
      <c r="K862" s="2">
        <v>46009</v>
      </c>
      <c r="L862" s="2">
        <v>46014</v>
      </c>
      <c r="N86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63" spans="1:14" x14ac:dyDescent="0.25">
      <c r="A863" t="s">
        <v>13</v>
      </c>
      <c r="B863">
        <v>5</v>
      </c>
      <c r="C863" s="2">
        <v>46014</v>
      </c>
      <c r="D863" s="5">
        <v>5016.47</v>
      </c>
      <c r="E863">
        <v>885</v>
      </c>
      <c r="F863" t="s">
        <v>978</v>
      </c>
      <c r="G863" t="s">
        <v>979</v>
      </c>
      <c r="H863" t="s">
        <v>980</v>
      </c>
      <c r="I863" t="s">
        <v>962</v>
      </c>
      <c r="J863" t="s">
        <v>1165</v>
      </c>
      <c r="K863" s="2">
        <v>46013</v>
      </c>
      <c r="L863" s="2">
        <v>46014</v>
      </c>
      <c r="N86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64" spans="1:14" x14ac:dyDescent="0.25">
      <c r="A864" t="s">
        <v>13</v>
      </c>
      <c r="B864">
        <v>5</v>
      </c>
      <c r="C864" s="2">
        <v>46014</v>
      </c>
      <c r="D864" s="5">
        <v>-5016.47</v>
      </c>
      <c r="E864">
        <v>885</v>
      </c>
      <c r="F864" t="s">
        <v>978</v>
      </c>
      <c r="G864" t="s">
        <v>979</v>
      </c>
      <c r="H864" t="s">
        <v>980</v>
      </c>
      <c r="I864" t="s">
        <v>962</v>
      </c>
      <c r="J864" t="s">
        <v>1166</v>
      </c>
      <c r="K864" s="2">
        <v>46014</v>
      </c>
      <c r="L864" s="2">
        <v>46015</v>
      </c>
      <c r="N86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65" spans="1:14" x14ac:dyDescent="0.25">
      <c r="A865" t="s">
        <v>13</v>
      </c>
      <c r="B865">
        <v>1</v>
      </c>
      <c r="C865" s="2">
        <v>46015</v>
      </c>
      <c r="D865" s="5">
        <v>497.34</v>
      </c>
      <c r="E865">
        <v>503</v>
      </c>
      <c r="F865" t="s">
        <v>52</v>
      </c>
      <c r="G865" t="s">
        <v>53</v>
      </c>
      <c r="H865" t="s">
        <v>53</v>
      </c>
      <c r="I865" t="s">
        <v>962</v>
      </c>
      <c r="J865" t="s">
        <v>1167</v>
      </c>
      <c r="K865" s="2">
        <v>45985</v>
      </c>
      <c r="L865" s="2">
        <v>46020</v>
      </c>
      <c r="N86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66" spans="1:14" x14ac:dyDescent="0.25">
      <c r="A866" t="s">
        <v>13</v>
      </c>
      <c r="B866">
        <v>2</v>
      </c>
      <c r="C866" s="2">
        <v>46020</v>
      </c>
      <c r="D866" s="5">
        <v>2000</v>
      </c>
      <c r="E866">
        <v>59</v>
      </c>
      <c r="F866" t="s">
        <v>44</v>
      </c>
      <c r="G866" t="s">
        <v>45</v>
      </c>
      <c r="H866" t="s">
        <v>46</v>
      </c>
      <c r="I866" t="s">
        <v>962</v>
      </c>
      <c r="J866" t="s">
        <v>1112</v>
      </c>
      <c r="K866" s="2">
        <v>45975</v>
      </c>
      <c r="L866" s="2">
        <v>46020</v>
      </c>
      <c r="N86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67" spans="1:14" x14ac:dyDescent="0.25">
      <c r="A867" t="s">
        <v>13</v>
      </c>
      <c r="B867">
        <v>2</v>
      </c>
      <c r="C867" s="2">
        <v>46020</v>
      </c>
      <c r="D867" s="5">
        <v>700</v>
      </c>
      <c r="E867">
        <v>635</v>
      </c>
      <c r="F867" t="s">
        <v>992</v>
      </c>
      <c r="G867" t="s">
        <v>125</v>
      </c>
      <c r="H867" t="s">
        <v>126</v>
      </c>
      <c r="I867" t="s">
        <v>962</v>
      </c>
      <c r="J867" t="s">
        <v>1168</v>
      </c>
      <c r="K867" s="2">
        <v>45961</v>
      </c>
      <c r="L867" s="2">
        <v>46022</v>
      </c>
      <c r="N86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68" spans="1:14" x14ac:dyDescent="0.25">
      <c r="A868" t="s">
        <v>13</v>
      </c>
      <c r="B868">
        <v>2</v>
      </c>
      <c r="C868" s="2">
        <v>46020</v>
      </c>
      <c r="D868" s="5">
        <v>270</v>
      </c>
      <c r="E868">
        <v>888</v>
      </c>
      <c r="F868" t="s">
        <v>1169</v>
      </c>
      <c r="G868" t="s">
        <v>1170</v>
      </c>
      <c r="H868" t="s">
        <v>1170</v>
      </c>
      <c r="I868" t="s">
        <v>962</v>
      </c>
      <c r="J868" t="s">
        <v>1171</v>
      </c>
      <c r="K868" s="2">
        <v>45988</v>
      </c>
      <c r="L868" s="2">
        <v>46022</v>
      </c>
      <c r="N86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69" spans="1:14" x14ac:dyDescent="0.25">
      <c r="A869" t="s">
        <v>13</v>
      </c>
      <c r="B869">
        <v>2</v>
      </c>
      <c r="C869" s="2">
        <v>46020</v>
      </c>
      <c r="D869" s="5">
        <v>1900</v>
      </c>
      <c r="E869">
        <v>608</v>
      </c>
      <c r="F869" t="s">
        <v>129</v>
      </c>
      <c r="G869" t="s">
        <v>130</v>
      </c>
      <c r="H869" t="s">
        <v>131</v>
      </c>
      <c r="I869" t="s">
        <v>962</v>
      </c>
      <c r="J869" t="s">
        <v>1172</v>
      </c>
      <c r="K869" s="2">
        <v>46004</v>
      </c>
      <c r="L869" s="2">
        <v>46022</v>
      </c>
      <c r="N86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70" spans="1:14" x14ac:dyDescent="0.25">
      <c r="A870" t="s">
        <v>13</v>
      </c>
      <c r="B870">
        <v>2</v>
      </c>
      <c r="C870" s="2">
        <v>46020</v>
      </c>
      <c r="D870" s="5">
        <v>2400</v>
      </c>
      <c r="E870">
        <v>608</v>
      </c>
      <c r="F870" t="s">
        <v>129</v>
      </c>
      <c r="G870" t="s">
        <v>130</v>
      </c>
      <c r="H870" t="s">
        <v>131</v>
      </c>
      <c r="I870" t="s">
        <v>962</v>
      </c>
      <c r="J870" t="s">
        <v>1173</v>
      </c>
      <c r="K870" s="2">
        <v>46004</v>
      </c>
      <c r="L870" s="2">
        <v>46022</v>
      </c>
      <c r="N87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71" spans="1:14" x14ac:dyDescent="0.25">
      <c r="A871" t="s">
        <v>13</v>
      </c>
      <c r="B871">
        <v>2</v>
      </c>
      <c r="C871" s="2">
        <v>46020</v>
      </c>
      <c r="D871" s="5">
        <v>276</v>
      </c>
      <c r="E871">
        <v>648</v>
      </c>
      <c r="F871" t="s">
        <v>431</v>
      </c>
      <c r="G871" t="s">
        <v>432</v>
      </c>
      <c r="H871" t="s">
        <v>432</v>
      </c>
      <c r="I871" t="s">
        <v>962</v>
      </c>
      <c r="J871" t="s">
        <v>1174</v>
      </c>
      <c r="K871" s="2">
        <v>45989</v>
      </c>
      <c r="L871" s="2">
        <v>46022</v>
      </c>
      <c r="N87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72" spans="1:14" x14ac:dyDescent="0.25">
      <c r="A872" t="s">
        <v>13</v>
      </c>
      <c r="B872">
        <v>2</v>
      </c>
      <c r="C872" s="2">
        <v>46020</v>
      </c>
      <c r="D872" s="5">
        <v>1514.7</v>
      </c>
      <c r="E872">
        <v>305</v>
      </c>
      <c r="F872" t="s">
        <v>529</v>
      </c>
      <c r="G872" t="s">
        <v>530</v>
      </c>
      <c r="H872" t="s">
        <v>530</v>
      </c>
      <c r="I872" t="s">
        <v>962</v>
      </c>
      <c r="J872" t="s">
        <v>1175</v>
      </c>
      <c r="K872" s="2">
        <v>45968</v>
      </c>
      <c r="L872" s="2">
        <v>46022</v>
      </c>
      <c r="N87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73" spans="1:14" x14ac:dyDescent="0.25">
      <c r="A873" t="s">
        <v>13</v>
      </c>
      <c r="B873">
        <v>2</v>
      </c>
      <c r="C873" s="2">
        <v>46020</v>
      </c>
      <c r="D873" s="5">
        <v>207.2</v>
      </c>
      <c r="E873">
        <v>104</v>
      </c>
      <c r="F873" t="s">
        <v>1176</v>
      </c>
      <c r="G873" t="s">
        <v>1177</v>
      </c>
      <c r="H873" t="s">
        <v>1178</v>
      </c>
      <c r="I873" t="s">
        <v>962</v>
      </c>
      <c r="J873" t="s">
        <v>1179</v>
      </c>
      <c r="K873" s="2">
        <v>45953</v>
      </c>
      <c r="L873" s="2">
        <v>46022</v>
      </c>
      <c r="N87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74" spans="1:14" x14ac:dyDescent="0.25">
      <c r="A874" t="s">
        <v>13</v>
      </c>
      <c r="B874">
        <v>2</v>
      </c>
      <c r="C874" s="2">
        <v>46020</v>
      </c>
      <c r="D874" s="5">
        <v>3110.01</v>
      </c>
      <c r="E874">
        <v>501</v>
      </c>
      <c r="F874" t="s">
        <v>140</v>
      </c>
      <c r="G874" t="s">
        <v>141</v>
      </c>
      <c r="H874" t="s">
        <v>141</v>
      </c>
      <c r="I874" t="s">
        <v>962</v>
      </c>
      <c r="J874" t="s">
        <v>519</v>
      </c>
      <c r="K874" s="2">
        <v>45930</v>
      </c>
      <c r="L874" s="2">
        <v>46022</v>
      </c>
      <c r="N87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75" spans="1:14" x14ac:dyDescent="0.25">
      <c r="A875" t="s">
        <v>13</v>
      </c>
      <c r="B875">
        <v>2</v>
      </c>
      <c r="C875" s="2">
        <v>46020</v>
      </c>
      <c r="D875" s="5">
        <v>139.06</v>
      </c>
      <c r="E875">
        <v>501</v>
      </c>
      <c r="F875" t="s">
        <v>140</v>
      </c>
      <c r="G875" t="s">
        <v>141</v>
      </c>
      <c r="H875" t="s">
        <v>141</v>
      </c>
      <c r="I875" t="s">
        <v>962</v>
      </c>
      <c r="J875" t="s">
        <v>819</v>
      </c>
      <c r="K875" s="2">
        <v>45930</v>
      </c>
      <c r="L875" s="2">
        <v>46022</v>
      </c>
      <c r="N87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76" spans="1:14" x14ac:dyDescent="0.25">
      <c r="A876" t="s">
        <v>13</v>
      </c>
      <c r="B876">
        <v>2</v>
      </c>
      <c r="C876" s="2">
        <v>46020</v>
      </c>
      <c r="D876" s="5">
        <v>65</v>
      </c>
      <c r="E876">
        <v>731</v>
      </c>
      <c r="F876" t="s">
        <v>1000</v>
      </c>
      <c r="G876" t="s">
        <v>148</v>
      </c>
      <c r="H876" t="s">
        <v>148</v>
      </c>
      <c r="I876" t="s">
        <v>962</v>
      </c>
      <c r="J876" t="s">
        <v>1180</v>
      </c>
      <c r="K876" s="2">
        <v>45961</v>
      </c>
      <c r="L876" s="2">
        <v>46022</v>
      </c>
      <c r="N87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77" spans="1:14" x14ac:dyDescent="0.25">
      <c r="A877" t="s">
        <v>13</v>
      </c>
      <c r="B877">
        <v>2</v>
      </c>
      <c r="C877" s="2">
        <v>46020</v>
      </c>
      <c r="D877" s="5">
        <v>400</v>
      </c>
      <c r="E877">
        <v>821</v>
      </c>
      <c r="F877" t="s">
        <v>143</v>
      </c>
      <c r="G877" t="s">
        <v>144</v>
      </c>
      <c r="H877" t="s">
        <v>144</v>
      </c>
      <c r="I877" t="s">
        <v>962</v>
      </c>
      <c r="J877" t="s">
        <v>1181</v>
      </c>
      <c r="K877" s="2">
        <v>45991</v>
      </c>
      <c r="L877" s="2">
        <v>46022</v>
      </c>
      <c r="N87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78" spans="1:14" x14ac:dyDescent="0.25">
      <c r="A878" t="s">
        <v>13</v>
      </c>
      <c r="B878">
        <v>2</v>
      </c>
      <c r="C878" s="2">
        <v>46020</v>
      </c>
      <c r="D878" s="5">
        <v>1200</v>
      </c>
      <c r="E878">
        <v>618</v>
      </c>
      <c r="F878" t="s">
        <v>368</v>
      </c>
      <c r="G878" t="s">
        <v>369</v>
      </c>
      <c r="H878" t="s">
        <v>370</v>
      </c>
      <c r="I878" t="s">
        <v>962</v>
      </c>
      <c r="J878" t="s">
        <v>1182</v>
      </c>
      <c r="K878" s="2">
        <v>45989</v>
      </c>
      <c r="L878" s="2">
        <v>46022</v>
      </c>
      <c r="N87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79" spans="1:14" x14ac:dyDescent="0.25">
      <c r="A879" t="s">
        <v>13</v>
      </c>
      <c r="B879">
        <v>2</v>
      </c>
      <c r="C879" s="2">
        <v>46020</v>
      </c>
      <c r="D879" s="5">
        <v>386</v>
      </c>
      <c r="E879">
        <v>765</v>
      </c>
      <c r="F879" t="s">
        <v>160</v>
      </c>
      <c r="G879" t="s">
        <v>161</v>
      </c>
      <c r="H879" t="s">
        <v>161</v>
      </c>
      <c r="I879" t="s">
        <v>962</v>
      </c>
      <c r="J879" t="s">
        <v>1183</v>
      </c>
      <c r="K879" s="2">
        <v>45987</v>
      </c>
      <c r="L879" s="2">
        <v>46022</v>
      </c>
      <c r="N87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80" spans="1:14" x14ac:dyDescent="0.25">
      <c r="A880" t="s">
        <v>13</v>
      </c>
      <c r="B880">
        <v>2</v>
      </c>
      <c r="C880" s="2">
        <v>46020</v>
      </c>
      <c r="D880" s="5">
        <v>183.8</v>
      </c>
      <c r="E880">
        <v>613</v>
      </c>
      <c r="F880" t="s">
        <v>166</v>
      </c>
      <c r="G880" t="s">
        <v>167</v>
      </c>
      <c r="H880" t="s">
        <v>167</v>
      </c>
      <c r="I880" t="s">
        <v>962</v>
      </c>
      <c r="J880" t="s">
        <v>1184</v>
      </c>
      <c r="K880" s="2">
        <v>45991</v>
      </c>
      <c r="L880" s="2">
        <v>46022</v>
      </c>
      <c r="N88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81" spans="1:14" x14ac:dyDescent="0.25">
      <c r="A881" t="s">
        <v>13</v>
      </c>
      <c r="B881">
        <v>2</v>
      </c>
      <c r="C881" s="2">
        <v>46020</v>
      </c>
      <c r="D881" s="5">
        <v>106.19</v>
      </c>
      <c r="E881">
        <v>814</v>
      </c>
      <c r="F881" t="s">
        <v>170</v>
      </c>
      <c r="G881" t="s">
        <v>171</v>
      </c>
      <c r="H881" t="s">
        <v>171</v>
      </c>
      <c r="I881" t="s">
        <v>962</v>
      </c>
      <c r="J881" t="s">
        <v>1185</v>
      </c>
      <c r="K881" s="2">
        <v>45930</v>
      </c>
      <c r="L881" s="2">
        <v>46022</v>
      </c>
      <c r="N88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82" spans="1:14" x14ac:dyDescent="0.25">
      <c r="A882" t="s">
        <v>13</v>
      </c>
      <c r="B882">
        <v>2</v>
      </c>
      <c r="C882" s="2">
        <v>46020</v>
      </c>
      <c r="D882" s="5">
        <v>629.35</v>
      </c>
      <c r="E882">
        <v>814</v>
      </c>
      <c r="F882" t="s">
        <v>170</v>
      </c>
      <c r="G882" t="s">
        <v>171</v>
      </c>
      <c r="H882" t="s">
        <v>171</v>
      </c>
      <c r="I882" t="s">
        <v>962</v>
      </c>
      <c r="J882" t="s">
        <v>1186</v>
      </c>
      <c r="K882" s="2">
        <v>45930</v>
      </c>
      <c r="L882" s="2">
        <v>46022</v>
      </c>
      <c r="N88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83" spans="1:14" x14ac:dyDescent="0.25">
      <c r="A883" t="s">
        <v>13</v>
      </c>
      <c r="B883">
        <v>2</v>
      </c>
      <c r="C883" s="2">
        <v>46020</v>
      </c>
      <c r="D883" s="5">
        <v>708</v>
      </c>
      <c r="E883">
        <v>511</v>
      </c>
      <c r="F883" t="s">
        <v>295</v>
      </c>
      <c r="G883" t="s">
        <v>296</v>
      </c>
      <c r="H883" t="s">
        <v>296</v>
      </c>
      <c r="I883" t="s">
        <v>962</v>
      </c>
      <c r="J883" t="s">
        <v>1187</v>
      </c>
      <c r="K883" s="2">
        <v>45991</v>
      </c>
      <c r="L883" s="2">
        <v>46022</v>
      </c>
      <c r="N88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84" spans="1:14" x14ac:dyDescent="0.25">
      <c r="A884" t="s">
        <v>13</v>
      </c>
      <c r="B884">
        <v>2</v>
      </c>
      <c r="C884" s="2">
        <v>46020</v>
      </c>
      <c r="D884" s="5">
        <v>94.17</v>
      </c>
      <c r="E884">
        <v>201</v>
      </c>
      <c r="F884" t="s">
        <v>193</v>
      </c>
      <c r="G884" t="s">
        <v>194</v>
      </c>
      <c r="H884" t="s">
        <v>194</v>
      </c>
      <c r="I884" t="s">
        <v>962</v>
      </c>
      <c r="J884" t="s">
        <v>1188</v>
      </c>
      <c r="K884" s="2">
        <v>45991</v>
      </c>
      <c r="L884" s="2">
        <v>46022</v>
      </c>
      <c r="N88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85" spans="1:14" x14ac:dyDescent="0.25">
      <c r="A885" t="s">
        <v>13</v>
      </c>
      <c r="B885">
        <v>8</v>
      </c>
      <c r="C885" s="2">
        <v>46020</v>
      </c>
      <c r="D885" s="5">
        <v>5600</v>
      </c>
      <c r="E885">
        <v>894</v>
      </c>
      <c r="F885" t="s">
        <v>1189</v>
      </c>
      <c r="G885" t="s">
        <v>1190</v>
      </c>
      <c r="H885" t="s">
        <v>1190</v>
      </c>
      <c r="I885" t="s">
        <v>962</v>
      </c>
      <c r="J885" t="s">
        <v>1191</v>
      </c>
      <c r="K885" s="2">
        <v>46009</v>
      </c>
      <c r="L885" s="2">
        <v>46020</v>
      </c>
      <c r="N88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86" spans="1:14" x14ac:dyDescent="0.25">
      <c r="A886" t="s">
        <v>13</v>
      </c>
      <c r="B886">
        <v>8</v>
      </c>
      <c r="C886" s="2">
        <v>46020</v>
      </c>
      <c r="D886" s="5">
        <v>3060.75</v>
      </c>
      <c r="E886">
        <v>719</v>
      </c>
      <c r="F886" t="s">
        <v>601</v>
      </c>
      <c r="G886" t="s">
        <v>602</v>
      </c>
      <c r="H886" t="s">
        <v>602</v>
      </c>
      <c r="I886" t="s">
        <v>962</v>
      </c>
      <c r="J886" t="s">
        <v>1192</v>
      </c>
      <c r="K886" s="2">
        <v>45961</v>
      </c>
      <c r="L886" s="2">
        <v>46022</v>
      </c>
      <c r="N88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87" spans="1:14" x14ac:dyDescent="0.25">
      <c r="A887" t="s">
        <v>13</v>
      </c>
      <c r="B887">
        <v>8</v>
      </c>
      <c r="C887" s="2">
        <v>46020</v>
      </c>
      <c r="D887" s="5">
        <v>20000</v>
      </c>
      <c r="E887">
        <v>848</v>
      </c>
      <c r="F887" t="s">
        <v>112</v>
      </c>
      <c r="G887" t="s">
        <v>113</v>
      </c>
      <c r="H887" t="s">
        <v>113</v>
      </c>
      <c r="I887" t="s">
        <v>962</v>
      </c>
      <c r="J887" t="s">
        <v>1193</v>
      </c>
      <c r="K887" s="2">
        <v>45991</v>
      </c>
      <c r="L887" s="2">
        <v>46022</v>
      </c>
      <c r="N88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88" spans="1:14" x14ac:dyDescent="0.25">
      <c r="A888" t="s">
        <v>13</v>
      </c>
      <c r="B888">
        <v>8</v>
      </c>
      <c r="C888" s="2">
        <v>46020</v>
      </c>
      <c r="D888" s="5">
        <v>9800</v>
      </c>
      <c r="E888">
        <v>328</v>
      </c>
      <c r="F888" t="s">
        <v>251</v>
      </c>
      <c r="G888" t="s">
        <v>252</v>
      </c>
      <c r="H888" t="s">
        <v>252</v>
      </c>
      <c r="I888" t="s">
        <v>962</v>
      </c>
      <c r="J888" t="s">
        <v>1194</v>
      </c>
      <c r="K888" s="2">
        <v>45961</v>
      </c>
      <c r="L888" s="2">
        <v>46022</v>
      </c>
      <c r="N88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89" spans="1:14" x14ac:dyDescent="0.25">
      <c r="A889" t="s">
        <v>13</v>
      </c>
      <c r="B889">
        <v>8</v>
      </c>
      <c r="C889" s="2">
        <v>46020</v>
      </c>
      <c r="D889" s="5">
        <v>1890</v>
      </c>
      <c r="E889">
        <v>184</v>
      </c>
      <c r="F889" t="s">
        <v>1195</v>
      </c>
      <c r="G889" t="s">
        <v>1196</v>
      </c>
      <c r="H889" t="s">
        <v>1196</v>
      </c>
      <c r="I889" t="s">
        <v>962</v>
      </c>
      <c r="J889" t="s">
        <v>1197</v>
      </c>
      <c r="K889" s="2">
        <v>45961</v>
      </c>
      <c r="L889" s="2">
        <v>46022</v>
      </c>
      <c r="N88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90" spans="1:14" x14ac:dyDescent="0.25">
      <c r="A890" t="s">
        <v>13</v>
      </c>
      <c r="B890">
        <v>8</v>
      </c>
      <c r="C890" s="2">
        <v>46020</v>
      </c>
      <c r="D890" s="5">
        <v>6750</v>
      </c>
      <c r="E890">
        <v>96</v>
      </c>
      <c r="F890" t="s">
        <v>515</v>
      </c>
      <c r="G890" t="s">
        <v>516</v>
      </c>
      <c r="H890" t="s">
        <v>516</v>
      </c>
      <c r="I890" t="s">
        <v>962</v>
      </c>
      <c r="J890" t="s">
        <v>730</v>
      </c>
      <c r="K890" s="2">
        <v>45961</v>
      </c>
      <c r="L890" s="2">
        <v>46022</v>
      </c>
      <c r="N89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91" spans="1:14" x14ac:dyDescent="0.25">
      <c r="A891" t="s">
        <v>13</v>
      </c>
      <c r="B891">
        <v>8</v>
      </c>
      <c r="C891" s="2">
        <v>46020</v>
      </c>
      <c r="D891" s="5">
        <v>5529</v>
      </c>
      <c r="E891">
        <v>155</v>
      </c>
      <c r="F891" t="s">
        <v>59</v>
      </c>
      <c r="G891" t="s">
        <v>60</v>
      </c>
      <c r="H891" t="s">
        <v>60</v>
      </c>
      <c r="I891" t="s">
        <v>962</v>
      </c>
      <c r="J891" t="s">
        <v>819</v>
      </c>
      <c r="K891" s="2">
        <v>45961</v>
      </c>
      <c r="L891" s="2">
        <v>46022</v>
      </c>
      <c r="N891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92" spans="1:14" x14ac:dyDescent="0.25">
      <c r="A892" t="s">
        <v>13</v>
      </c>
      <c r="B892">
        <v>8</v>
      </c>
      <c r="C892" s="2">
        <v>46020</v>
      </c>
      <c r="D892" s="5">
        <v>5386.5</v>
      </c>
      <c r="E892">
        <v>810</v>
      </c>
      <c r="F892" t="s">
        <v>69</v>
      </c>
      <c r="G892" t="s">
        <v>70</v>
      </c>
      <c r="H892" t="s">
        <v>71</v>
      </c>
      <c r="I892" t="s">
        <v>962</v>
      </c>
      <c r="J892" t="s">
        <v>1180</v>
      </c>
      <c r="K892" s="2">
        <v>45961</v>
      </c>
      <c r="L892" s="2">
        <v>46022</v>
      </c>
      <c r="N892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93" spans="1:14" x14ac:dyDescent="0.25">
      <c r="A893" t="s">
        <v>13</v>
      </c>
      <c r="B893">
        <v>2</v>
      </c>
      <c r="C893" s="2">
        <v>46021</v>
      </c>
      <c r="D893" s="5">
        <v>50</v>
      </c>
      <c r="E893">
        <v>665</v>
      </c>
      <c r="F893" t="s">
        <v>234</v>
      </c>
      <c r="G893" t="s">
        <v>235</v>
      </c>
      <c r="H893" t="s">
        <v>235</v>
      </c>
      <c r="I893" t="s">
        <v>962</v>
      </c>
      <c r="J893" t="s">
        <v>1198</v>
      </c>
      <c r="K893" s="2">
        <v>45991</v>
      </c>
      <c r="L893" s="2">
        <v>46021</v>
      </c>
      <c r="N893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94" spans="1:14" x14ac:dyDescent="0.25">
      <c r="A894" t="s">
        <v>13</v>
      </c>
      <c r="B894">
        <v>3</v>
      </c>
      <c r="C894" s="2">
        <v>46021</v>
      </c>
      <c r="D894" s="5">
        <v>1864.77</v>
      </c>
      <c r="E894">
        <v>885</v>
      </c>
      <c r="F894" t="s">
        <v>978</v>
      </c>
      <c r="G894" t="s">
        <v>979</v>
      </c>
      <c r="H894" t="s">
        <v>980</v>
      </c>
      <c r="I894" t="s">
        <v>962</v>
      </c>
      <c r="J894" t="s">
        <v>1199</v>
      </c>
      <c r="K894" s="2">
        <v>46014</v>
      </c>
      <c r="L894" s="2">
        <v>46021</v>
      </c>
      <c r="N894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95" spans="1:14" x14ac:dyDescent="0.25">
      <c r="A895" t="s">
        <v>13</v>
      </c>
      <c r="B895">
        <v>2</v>
      </c>
      <c r="C895" s="2">
        <v>46022</v>
      </c>
      <c r="D895" s="5">
        <v>104.83</v>
      </c>
      <c r="E895">
        <v>701</v>
      </c>
      <c r="F895" t="s">
        <v>84</v>
      </c>
      <c r="G895" t="s">
        <v>85</v>
      </c>
      <c r="H895" t="s">
        <v>86</v>
      </c>
      <c r="I895" t="s">
        <v>962</v>
      </c>
      <c r="J895" t="s">
        <v>1200</v>
      </c>
      <c r="K895" s="2">
        <v>45930</v>
      </c>
      <c r="L895" s="2">
        <v>46022</v>
      </c>
      <c r="N895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96" spans="1:14" x14ac:dyDescent="0.25">
      <c r="A896" t="s">
        <v>13</v>
      </c>
      <c r="B896">
        <v>2</v>
      </c>
      <c r="C896" s="2">
        <v>46022</v>
      </c>
      <c r="D896" s="5">
        <v>152.83000000000001</v>
      </c>
      <c r="E896">
        <v>93</v>
      </c>
      <c r="F896" t="s">
        <v>88</v>
      </c>
      <c r="G896" t="s">
        <v>89</v>
      </c>
      <c r="H896" t="s">
        <v>89</v>
      </c>
      <c r="I896" t="s">
        <v>962</v>
      </c>
      <c r="J896" t="s">
        <v>1201</v>
      </c>
      <c r="K896" s="2">
        <v>45961</v>
      </c>
      <c r="L896" s="2">
        <v>46022</v>
      </c>
      <c r="N896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97" spans="1:14" x14ac:dyDescent="0.25">
      <c r="A897" t="s">
        <v>13</v>
      </c>
      <c r="B897">
        <v>2</v>
      </c>
      <c r="C897" s="2">
        <v>46022</v>
      </c>
      <c r="D897" s="5">
        <v>53.67</v>
      </c>
      <c r="E897">
        <v>93</v>
      </c>
      <c r="F897" t="s">
        <v>88</v>
      </c>
      <c r="G897" t="s">
        <v>89</v>
      </c>
      <c r="H897" t="s">
        <v>89</v>
      </c>
      <c r="I897" t="s">
        <v>962</v>
      </c>
      <c r="J897" t="s">
        <v>1202</v>
      </c>
      <c r="K897" s="2">
        <v>45961</v>
      </c>
      <c r="L897" s="2">
        <v>46022</v>
      </c>
      <c r="N897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98" spans="1:14" x14ac:dyDescent="0.25">
      <c r="A898" t="s">
        <v>13</v>
      </c>
      <c r="B898">
        <v>2</v>
      </c>
      <c r="C898" s="2">
        <v>46022</v>
      </c>
      <c r="D898" s="5">
        <v>1017.64</v>
      </c>
      <c r="E898">
        <v>87</v>
      </c>
      <c r="F898" t="s">
        <v>1203</v>
      </c>
      <c r="G898" t="s">
        <v>1204</v>
      </c>
      <c r="H898" t="s">
        <v>1204</v>
      </c>
      <c r="I898" t="s">
        <v>962</v>
      </c>
      <c r="J898" t="s">
        <v>1205</v>
      </c>
      <c r="K898" s="2">
        <v>45903</v>
      </c>
      <c r="L898" s="2">
        <v>46022</v>
      </c>
      <c r="N898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899" spans="1:14" x14ac:dyDescent="0.25">
      <c r="A899" t="s">
        <v>13</v>
      </c>
      <c r="B899">
        <v>2</v>
      </c>
      <c r="C899" s="2">
        <v>46022</v>
      </c>
      <c r="D899" s="5">
        <v>316.22000000000003</v>
      </c>
      <c r="E899">
        <v>92</v>
      </c>
      <c r="F899" t="s">
        <v>101</v>
      </c>
      <c r="G899" t="s">
        <v>102</v>
      </c>
      <c r="H899" t="s">
        <v>102</v>
      </c>
      <c r="I899" t="s">
        <v>962</v>
      </c>
      <c r="J899" t="s">
        <v>1206</v>
      </c>
      <c r="K899" s="2">
        <v>45930</v>
      </c>
      <c r="L899" s="2">
        <v>46022</v>
      </c>
      <c r="N899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900" spans="1:14" x14ac:dyDescent="0.25">
      <c r="A900" t="s">
        <v>13</v>
      </c>
      <c r="B900">
        <v>23</v>
      </c>
      <c r="C900" s="2">
        <v>46022</v>
      </c>
      <c r="D900" s="5">
        <v>1482</v>
      </c>
      <c r="E900">
        <v>815</v>
      </c>
      <c r="F900" t="s">
        <v>662</v>
      </c>
      <c r="G900" t="s">
        <v>663</v>
      </c>
      <c r="H900" t="s">
        <v>664</v>
      </c>
      <c r="I900" t="s">
        <v>962</v>
      </c>
      <c r="J900" t="s">
        <v>786</v>
      </c>
      <c r="K900" s="2">
        <v>46022</v>
      </c>
      <c r="L900" s="2">
        <v>46022</v>
      </c>
      <c r="N900" s="10">
        <f>ANALISI_PAGAMENTI_1_TRIM_2025[[#This Row],[Pagamenti  1/01/2025 - 31/03/2025]]*ANALISI_PAGAMENTI_1_TRIM_2025[[#This Row],[Giorni ritardo pagamento]]/ANALISI_PAGAMENTI_1_TRIM_2025[[#Totals],[Pagamenti  1/01/2025 - 31/03/2025]]</f>
        <v>0</v>
      </c>
    </row>
    <row r="901" spans="1:14" x14ac:dyDescent="0.25">
      <c r="A901" s="1"/>
      <c r="C901" s="2"/>
      <c r="D901" s="8">
        <f>SUBTOTAL(109,ANALISI_PAGAMENTI_1_TRIM_2025[Pagamenti  1/01/2025 - 31/03/2025])</f>
        <v>1574757.3899999992</v>
      </c>
      <c r="F901" s="1"/>
      <c r="G901" s="6"/>
      <c r="H901" s="1"/>
      <c r="I901" s="1"/>
      <c r="J901" s="6"/>
      <c r="K901" s="2"/>
      <c r="L901" s="2"/>
      <c r="N901" s="10">
        <f>SUBTOTAL(109,ANALISI_PAGAMENTI_1_TRIM_2025[Indice tempestività pagamenti])</f>
        <v>0.10747372330159385</v>
      </c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FE60-D2E5-4A95-AFBF-C164D11B0163}">
  <dimension ref="A1"/>
  <sheetViews>
    <sheetView workbookViewId="0"/>
  </sheetViews>
  <sheetFormatPr defaultRowHeight="15" x14ac:dyDescent="0.25"/>
  <cols>
    <col min="1" max="1" width="11.28515625" bestFit="1" customWidth="1"/>
  </cols>
  <sheetData>
    <row r="1" spans="1:1" x14ac:dyDescent="0.25">
      <c r="A1" t="s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D6E8-006F-4588-BF9B-AAD4D9CDCDA7}">
  <dimension ref="A1"/>
  <sheetViews>
    <sheetView workbookViewId="0">
      <selection sqref="A1:A2"/>
    </sheetView>
  </sheetViews>
  <sheetFormatPr defaultRowHeight="15" x14ac:dyDescent="0.25"/>
  <cols>
    <col min="1" max="1" width="10.85546875" customWidth="1"/>
  </cols>
  <sheetData>
    <row r="1" spans="1:1" x14ac:dyDescent="0.25">
      <c r="A1" t="s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c F A A B Q S w M E F A A C A A g A 4 a m P W q 5 V b 2 q l A A A A 9 g A A A B I A H A B D b 2 5 m a W c v U G F j a 2 F n Z S 5 4 b W w g o h g A K K A U A A A A A A A A A A A A A A A A A A A A A A A A A A A A h Y 9 L C s I w G I S v U r J v X o p I + Z s u X A k W B E X c h h j b Y J t K k 5 r e z Y V H 8 g p W t O r O 5 c x 8 A z P 3 6 w 2 y v q 6 i i 2 6 d a W y K G K Y o 0 l Y 1 B 2 O L F H X + G M 9 R J m A t 1 U k W O h p g 6 5 L e m R S V 3 p 8 T Q k I I O E x w 0 x a E U 8 r I P l 9 t V K l r G R v r v L R K o 0 / r 8 L + F B O x e Y w T H b M r w j H J M g Y w m 5 M Z + A T 7 s f a Y / J i y 6 y n e t F s b H y y 2 Q U Q J 5 f x A P U E s D B B Q A A g A I A O G p j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h q Y 9 a S 3 l c w w A C A A B F B A A A E w A c A E Z v c m 1 1 b G F z L 1 N l Y 3 R p b 2 4 x L m 0 g o h g A K K A U A A A A A A A A A A A A A A A A A A A A A A A A A A A A l V N N b 9 p A E L 0 j 8 R 9 G z g U k 1 4 k h 6 S X y w T I f t V Q M x S g 9 Y A 6 L P d B V 1 r t o d x 0 l Q f z 3 D l 8 J S q B R f b F 3 5 8 1 7 8 + b J B n P L l Y R 0 / / b v 6 7 V 6 z f x h G g u Y s D k K w X w I Q K C t 1 4 C e o e Z L L p G u u s 8 5 C i + q t E Z p f y v 9 O F f q s d F c T x N W Y u A c m 5 3 Z Z h o p a Q k 0 c / c c V 8 5 A F X z B c 2 Y V W L 5 S D t E R X q A 3 0 U y a h d J l p E R V y s n L C k 3 j o O m u 1 w 5 d K y m J 1 Q V L N W D y Z b N p 1 m t c X q I + N X T l h E n 4 M 0 5 j G I X 9 c N B N J j H 4 M B n H A 2 j d t O 6 c 8 0 Y j 8 + R 1 V F 6 V Z K H R 4 z T l w Y 9 p O F k 2 S r v j h + 7 Y z / p a V S u T W W R l z o T S m K V R m K T x M I m z X p i m c T L M / i n v R e m D 0 3 S n H R S 8 5 B Z 1 4 N y T z / 0 m T O C 3 X e j K n O z J Z e C 3 7 l o u / K q U x d S + C A z e P 7 1 E S Z w 1 3 3 Y d 0 6 z G s l d K l w M T r 8 w i F B w E f 6 J 8 T l Y / 0 q o k j h / I C t T v S 4 f p o R A K k Z I x p k 1 g d X W q 8 H 9 p f j n R N u c x X 3 g w x i U 3 V u + A C N + A Q v C O w V t 8 t h s X L i A T C k s T E 5 D U 9 1 t v K 3 w Z 3 G G W H W k L m m W H H L E l 2 w b O A f z r G / 9 6 G x B h 2 3 R o 7 w 7 H D l m V c 9 S 7 n p 7 S k l t K / o w w W + 7 U j M o 5 E / j J R U Q r z B E W 3 O T n y m e d v 5 n 8 g D 1 n h 5 I r U L 5 + L v T 5 d m j Q 3 D J d K F g d b H / Y 3 R e / 2 F 9 Q S w E C L Q A U A A I A C A D h q Y 9 a r l V v a q U A A A D 2 A A A A E g A A A A A A A A A A A A A A A A A A A A A A Q 2 9 u Z m l n L 1 B h Y 2 t h Z 2 U u e G 1 s U E s B A i 0 A F A A C A A g A 4 a m P W g / K 6 a u k A A A A 6 Q A A A B M A A A A A A A A A A A A A A A A A 8 Q A A A F t D b 2 5 0 Z W 5 0 X 1 R 5 c G V z X S 5 4 b W x Q S w E C L Q A U A A I A C A D h q Y 9 a S 3 l c w w A C A A B F B A A A E w A A A A A A A A A A A A A A A A D i A Q A A R m 9 y b X V s Y X M v U 2 V j d G l v b j E u b V B L B Q Y A A A A A A w A D A M I A A A A v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P G g A A A A A A A C 0 a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N D c 0 N j Y y Z S 0 w N z d h L T Q 4 N j E t O T U 5 M i 0 3 Z T U 5 N m M 0 N j E x N W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F R h c m d l d C I g V m F s d W U 9 I n N U Y W J l b G x h M V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T V U M T k 6 M T U 6 M D E u N z k y M z M w O V o i I C 8 + P E V u d H J 5 I F R 5 c G U 9 I k Z p b G x D b 2 x 1 b W 5 U e X B l c y I g V m F s d W U 9 I n N B Q T 0 9 I i A v P j x F b n R y e S B U e X B l P S J G a W x s Q 2 9 s d W 1 u T m F t Z X M i I F Z h b H V l P S J z W y Z x d W 9 0 O 0 N v b G 9 u b m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Y T E v T W 9 k a W Z p Y 2 F 0 b y B 0 a X B v L n t D b 2 x v b m 5 h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x h M S 9 N b 2 R p Z m l j Y X R v I H R p c G 8 u e 0 N v b G 9 u b m E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h M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T W 9 k a W Z p Y 2 F 0 b y U y M H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k F M S V N J J T I w U E F H Q U 1 F T l R J J T I w M S U y M F R S S U 0 l M j A y M D I 1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B k Z W I 0 Z T g t N D M 5 N C 0 0 N m N k L T l j N j Q t Y 2 I z Y W M 2 Y j F m N z M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Q U 5 B T E l T S V 9 Q Q U d B T U V O V E l f M V 9 U U k l N X z I w M j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E 1 V D E 5 O j E 1 O j A y L j g w M j Y z M T Z a I i A v P j x F b n R y e S B U e X B l P S J G a W x s Q 2 9 s d W 1 u V H l w Z X M i I F Z h b H V l P S J z Q m d N S k J R T U d C Z 1 l H Q m d r S k F 3 P T 0 i I C 8 + P E V u d H J 5 I F R 5 c G U 9 I k Z p b G x D b 2 x 1 b W 5 O Y W 1 l c y I g V m F s d W U 9 I n N b J n F 1 b 3 Q 7 U m l m L i B S Z W d p c 3 R y Y X p p b 2 5 l I C 0 g R G 9 j L i Z x d W 9 0 O y w m c X V v d D t S a W Y u I F J l Z 2 l z d H J h e m l v b m U g L S B O d W 1 l c m 8 m c X V v d D s s J n F 1 b 3 Q 7 U m l m L i B S Z W d p c 3 R y Y X p p b 2 5 l I C 0 g R G F 0 Y S Z x d W 9 0 O y w m c X V v d D t Q Y W d h b W V u d G k g I D E v M D E v M j A y N S A t I D M x L z A z L z I w M j U m c X V v d D s s J n F 1 b 3 Q 7 R m 9 y b m l 0 b 3 J l J n F 1 b 3 Q 7 L C Z x d W 9 0 O 1 J h Z 2 l v b m U g c 2 9 j a W F s Z S Z x d W 9 0 O y w m c X V v d D t D b 2 R p Y 2 U g Z m l z Y 2 F s Z S Z x d W 9 0 O y w m c X V v d D t Q Y X J 0 a X R h I E l W Q S Z x d W 9 0 O y w m c X V v d D t E b 2 M u J n F 1 b 3 Q 7 L C Z x d W 9 0 O 0 5 1 b W V y b y Z x d W 9 0 O y w m c X V v d D t E Y X R h J n F 1 b 3 Q 7 L C Z x d W 9 0 O 1 N j Y W R l b n p h J n F 1 b 3 Q 7 L C Z x d W 9 0 O 0 d p b 3 J u a S B y a X R h c m R v I H B h Z 2 F t Z W 5 0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T k F M S V N J I F B B R 0 F N R U 5 U S S A x I F R S S U 0 g M j A y N S 9 N b 2 R p Z m l j Y X R v I H R p c G 8 u e 1 J p Z i 4 g U m V n a X N 0 c m F 6 a W 9 u Z S A t I E R v Y y 4 s M H 0 m c X V v d D s s J n F 1 b 3 Q 7 U 2 V j d G l v b j E v Q U 5 B T E l T S S B Q Q U d B T U V O V E k g M S B U U k l N I D I w M j U v T W 9 k a W Z p Y 2 F 0 b y B 0 a X B v L n t S a W Y u I F J l Z 2 l z d H J h e m l v b m U g L S B O d W 1 l c m 8 s M X 0 m c X V v d D s s J n F 1 b 3 Q 7 U 2 V j d G l v b j E v Q U 5 B T E l T S S B Q Q U d B T U V O V E k g M S B U U k l N I D I w M j U v T W 9 k a W Z p Y 2 F 0 b y B 0 a X B v L n t S a W Y u I F J l Z 2 l z d H J h e m l v b m U g L S B E Y X R h L D J 9 J n F 1 b 3 Q 7 L C Z x d W 9 0 O 1 N l Y 3 R p b 2 4 x L 0 F O Q U x J U 0 k g U E F H Q U 1 F T l R J I D E g V F J J T S A y M D I 1 L 0 1 v Z G l m a W N h d G 8 g d G l w b y 5 7 U G F n Y W 1 l b n R p I C A x L z A x L z I w M j U g L S A z M S 8 w M y 8 y M D I 1 L D N 9 J n F 1 b 3 Q 7 L C Z x d W 9 0 O 1 N l Y 3 R p b 2 4 x L 0 F O Q U x J U 0 k g U E F H Q U 1 F T l R J I D E g V F J J T S A y M D I 1 L 0 1 v Z G l m a W N h d G 8 g d G l w b y 5 7 R m 9 y b m l 0 b 3 J l L D R 9 J n F 1 b 3 Q 7 L C Z x d W 9 0 O 1 N l Y 3 R p b 2 4 x L 0 F O Q U x J U 0 k g U E F H Q U 1 F T l R J I D E g V F J J T S A y M D I 1 L 0 1 v Z G l m a W N h d G 8 g d G l w b y 5 7 U m F n a W 9 u Z S B z b 2 N p Y W x l L D V 9 J n F 1 b 3 Q 7 L C Z x d W 9 0 O 1 N l Y 3 R p b 2 4 x L 0 F O Q U x J U 0 k g U E F H Q U 1 F T l R J I D E g V F J J T S A y M D I 1 L 0 1 v Z G l m a W N h d G 8 g d G l w b y 5 7 Q 2 9 k a W N l I G Z p c 2 N h b G U s N n 0 m c X V v d D s s J n F 1 b 3 Q 7 U 2 V j d G l v b j E v Q U 5 B T E l T S S B Q Q U d B T U V O V E k g M S B U U k l N I D I w M j U v S W 5 0 Z X N 0 Y X p p b 2 5 p I G F s e m F 0 Z S B k a S B s a X Z l b G x v L n t Q Y X J 0 a X R h I E l W Q S w 3 f S Z x d W 9 0 O y w m c X V v d D t T Z W N 0 a W 9 u M S 9 B T k F M S V N J I F B B R 0 F N R U 5 U S S A x I F R S S U 0 g M j A y N S 9 N b 2 R p Z m l j Y X R v I H R p c G 8 u e 0 R v Y y 4 s O H 0 m c X V v d D s s J n F 1 b 3 Q 7 U 2 V j d G l v b j E v Q U 5 B T E l T S S B Q Q U d B T U V O V E k g M S B U U k l N I D I w M j U v T W 9 k a W Z p Y 2 F 0 b y B 0 a X B v L n t O d W 1 l c m 8 s O X 0 m c X V v d D s s J n F 1 b 3 Q 7 U 2 V j d G l v b j E v Q U 5 B T E l T S S B Q Q U d B T U V O V E k g M S B U U k l N I D I w M j U v T W 9 k a W Z p Y 2 F 0 b y B 0 a X B v L n t E Y X R h L D E w f S Z x d W 9 0 O y w m c X V v d D t T Z W N 0 a W 9 u M S 9 B T k F M S V N J I F B B R 0 F N R U 5 U S S A x I F R S S U 0 g M j A y N S 9 N b 2 R p Z m l j Y X R v I H R p c G 8 u e 1 N j Y W R l b n p h L D E x f S Z x d W 9 0 O y w m c X V v d D t T Z W N 0 a W 9 u M S 9 B T k F M S V N J I F B B R 0 F N R U 5 U S S A x I F R S S U 0 g M j A y N S 9 N b 2 R p Z m l j Y X R v I H R p c G 8 u e 0 d p b 3 J u a S B y a X R h c m R v I H B h Z 2 F t Z W 5 0 b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O Q U x J U 0 k g U E F H Q U 1 F T l R J I D E g V F J J T S A y M D I 1 L 0 1 v Z G l m a W N h d G 8 g d G l w b y 5 7 U m l m L i B S Z W d p c 3 R y Y X p p b 2 5 l I C 0 g R G 9 j L i w w f S Z x d W 9 0 O y w m c X V v d D t T Z W N 0 a W 9 u M S 9 B T k F M S V N J I F B B R 0 F N R U 5 U S S A x I F R S S U 0 g M j A y N S 9 N b 2 R p Z m l j Y X R v I H R p c G 8 u e 1 J p Z i 4 g U m V n a X N 0 c m F 6 a W 9 u Z S A t I E 5 1 b W V y b y w x f S Z x d W 9 0 O y w m c X V v d D t T Z W N 0 a W 9 u M S 9 B T k F M S V N J I F B B R 0 F N R U 5 U S S A x I F R S S U 0 g M j A y N S 9 N b 2 R p Z m l j Y X R v I H R p c G 8 u e 1 J p Z i 4 g U m V n a X N 0 c m F 6 a W 9 u Z S A t I E R h d G E s M n 0 m c X V v d D s s J n F 1 b 3 Q 7 U 2 V j d G l v b j E v Q U 5 B T E l T S S B Q Q U d B T U V O V E k g M S B U U k l N I D I w M j U v T W 9 k a W Z p Y 2 F 0 b y B 0 a X B v L n t Q Y W d h b W V u d G k g I D E v M D E v M j A y N S A t I D M x L z A z L z I w M j U s M 3 0 m c X V v d D s s J n F 1 b 3 Q 7 U 2 V j d G l v b j E v Q U 5 B T E l T S S B Q Q U d B T U V O V E k g M S B U U k l N I D I w M j U v T W 9 k a W Z p Y 2 F 0 b y B 0 a X B v L n t G b 3 J u a X R v c m U s N H 0 m c X V v d D s s J n F 1 b 3 Q 7 U 2 V j d G l v b j E v Q U 5 B T E l T S S B Q Q U d B T U V O V E k g M S B U U k l N I D I w M j U v T W 9 k a W Z p Y 2 F 0 b y B 0 a X B v L n t S Y W d p b 2 5 l I H N v Y 2 l h b G U s N X 0 m c X V v d D s s J n F 1 b 3 Q 7 U 2 V j d G l v b j E v Q U 5 B T E l T S S B Q Q U d B T U V O V E k g M S B U U k l N I D I w M j U v T W 9 k a W Z p Y 2 F 0 b y B 0 a X B v L n t D b 2 R p Y 2 U g Z m l z Y 2 F s Z S w 2 f S Z x d W 9 0 O y w m c X V v d D t T Z W N 0 a W 9 u M S 9 B T k F M S V N J I F B B R 0 F N R U 5 U S S A x I F R S S U 0 g M j A y N S 9 J b n R l c 3 R h e m l v b m k g Y W x 6 Y X R l I G R p I G x p d m V s b G 8 u e 1 B h c n R p d G E g S V Z B L D d 9 J n F 1 b 3 Q 7 L C Z x d W 9 0 O 1 N l Y 3 R p b 2 4 x L 0 F O Q U x J U 0 k g U E F H Q U 1 F T l R J I D E g V F J J T S A y M D I 1 L 0 1 v Z G l m a W N h d G 8 g d G l w b y 5 7 R G 9 j L i w 4 f S Z x d W 9 0 O y w m c X V v d D t T Z W N 0 a W 9 u M S 9 B T k F M S V N J I F B B R 0 F N R U 5 U S S A x I F R S S U 0 g M j A y N S 9 N b 2 R p Z m l j Y X R v I H R p c G 8 u e 0 5 1 b W V y b y w 5 f S Z x d W 9 0 O y w m c X V v d D t T Z W N 0 a W 9 u M S 9 B T k F M S V N J I F B B R 0 F N R U 5 U S S A x I F R S S U 0 g M j A y N S 9 N b 2 R p Z m l j Y X R v I H R p c G 8 u e 0 R h d G E s M T B 9 J n F 1 b 3 Q 7 L C Z x d W 9 0 O 1 N l Y 3 R p b 2 4 x L 0 F O Q U x J U 0 k g U E F H Q U 1 F T l R J I D E g V F J J T S A y M D I 1 L 0 1 v Z G l m a W N h d G 8 g d G l w b y 5 7 U 2 N h Z G V u e m E s M T F 9 J n F 1 b 3 Q 7 L C Z x d W 9 0 O 1 N l Y 3 R p b 2 4 x L 0 F O Q U x J U 0 k g U E F H Q U 1 F T l R J I D E g V F J J T S A y M D I 1 L 0 1 v Z G l m a W N h d G 8 g d G l w b y 5 7 R 2 l v c m 5 p I H J p d G F y Z G 8 g c G F n Y W 1 l b n R v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U 5 B T E l T S S U y M F B B R 0 F N R U 5 U S S U y M D E l M j B U U k l N J T I w M j A y N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5 B T E l T S S U y M F B B R 0 F N R U 5 U S S U y M D E l M j B U U k l N J T I w M j A y N S 9 J b n R l c 3 R h e m l v b m k l M j B h b H p h d G U l M j B k a S U y M G x p d m V s b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k F M S V N J J T I w U E F H Q U 1 F T l R J J T I w M S U y M F R S S U 0 l M j A y M D I 1 L 0 1 v Z G l m a W N h d G 8 l M j B 0 a X B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v S S 3 O L 5 J F G j K u v S H H u 8 P A A A A A A A g A A A A A A E G Y A A A A B A A A g A A A A 2 e o w S 0 u / 8 v / X A X a 2 e A D h M l D t n j c w W U y W D 5 1 a i A N r q A U A A A A A D o A A A A A C A A A g A A A A y P R O l l j Y x p A 6 s n 6 D y V T 2 U m 0 A B i 6 n J j P y e 1 j q 7 f m h p a h Q A A A A r t s q O q I R e L U q b E Y + H G I Z B v 9 C y x 0 Q t d q u S f M b b O C p 4 m x R f 6 5 R v s 1 n R I h s p r 2 T L E M V 9 J r + u Z 4 z t y + a u G e 3 g Q K O 8 k M d F n w O 7 / Q o w B C g N 5 G r V B h A A A A A M p m w 6 I h L d / L q v k K V A g K 9 e j n Z L q M k m t D 2 g H 9 n P z A 8 w W + W A o h r C A X D 2 D G v Z y 7 V 5 + J B W K q C e o P K 2 D w p u b T O S I t J D Q = = < / D a t a M a s h u p > 
</file>

<file path=customXml/itemProps1.xml><?xml version="1.0" encoding="utf-8"?>
<ds:datastoreItem xmlns:ds="http://schemas.openxmlformats.org/officeDocument/2006/customXml" ds:itemID="{41C6E937-0C1E-4C72-88A1-6484EDB1A0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ANALISI PAGAMENTI 1 TRIM 2025</vt:lpstr>
      <vt:lpstr>Tabella1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Fassino</dc:creator>
  <cp:lastModifiedBy>Sabrina Fassino</cp:lastModifiedBy>
  <dcterms:created xsi:type="dcterms:W3CDTF">2025-04-15T19:14:28Z</dcterms:created>
  <dcterms:modified xsi:type="dcterms:W3CDTF">2026-01-19T07:17:56Z</dcterms:modified>
</cp:coreProperties>
</file>