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ERVER1\Groups\teamcalore\6) INFORMATICA E MODELLI DOCUMENTI - Sito, carta intestata modello, etichette\SITO\AMMINISTRAZIONE TRASPARENTE\ammin trasparente Provana calore srl\14 - Pagamenti\2025\4°trimestre 2025\"/>
    </mc:Choice>
  </mc:AlternateContent>
  <xr:revisionPtr revIDLastSave="0" documentId="13_ncr:1_{81A206A8-FFFC-4087-B5F8-2D50D22608FF}" xr6:coauthVersionLast="47" xr6:coauthVersionMax="47" xr10:uidLastSave="{00000000-0000-0000-0000-000000000000}"/>
  <bookViews>
    <workbookView xWindow="28680" yWindow="-90" windowWidth="29040" windowHeight="15720" xr2:uid="{65483969-3DA0-4901-AFFE-2C006A307F1B}"/>
  </bookViews>
  <sheets>
    <sheet name="ANALISI PAGAMENTI 4 TRIM 2025" sheetId="3" r:id="rId1"/>
    <sheet name="Tabella1" sheetId="2" r:id="rId2"/>
    <sheet name="Foglio1" sheetId="1" r:id="rId3"/>
  </sheets>
  <definedNames>
    <definedName name="DatiEsterni_1" localSheetId="1" hidden="1">Tabella1!$A$1:$A$2</definedName>
    <definedName name="DatiEsterni_2" localSheetId="0" hidden="1">'ANALISI PAGAMENTI 4 TRIM 2025'!$A$1:$M$236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3" l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D23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9E5F2D-64EF-4077-BB98-37EC88AE9A70}" keepAlive="1" name="Query - ANALISI PAGAMENTI 4 TRIM 2025" description="Connessione alla query 'ANALISI PAGAMENTI 4 TRIM 2025' nella cartella di lavoro." type="5" refreshedVersion="8" background="1" saveData="1">
    <dbPr connection="Provider=Microsoft.Mashup.OleDb.1;Data Source=$Workbook$;Location=&quot;ANALISI PAGAMENTI 4 TRIM 2025&quot;;Extended Properties=&quot;&quot;" command="SELECT * FROM [ANALISI PAGAMENTI 4 TRIM 2025]"/>
  </connection>
  <connection id="2" xr16:uid="{78A43B54-2970-4E5F-B49B-8AF01A513461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<sst xmlns="http://schemas.openxmlformats.org/spreadsheetml/2006/main" count="1426" uniqueCount="453">
  <si>
    <t>Colonna1</t>
  </si>
  <si>
    <t>Rif. Registrazione - Doc.</t>
  </si>
  <si>
    <t>Rif. Registrazione - Numero</t>
  </si>
  <si>
    <t>Rif. Registrazione - Data</t>
  </si>
  <si>
    <t>Pagamenti  1/10/2025 - 31/12/2025</t>
  </si>
  <si>
    <t>Fornitore</t>
  </si>
  <si>
    <t>Ragione sociale</t>
  </si>
  <si>
    <t>Codice fiscale</t>
  </si>
  <si>
    <t>Partita IVA</t>
  </si>
  <si>
    <t>Doc.</t>
  </si>
  <si>
    <t>Numero</t>
  </si>
  <si>
    <t>Data</t>
  </si>
  <si>
    <t>Scadenza</t>
  </si>
  <si>
    <t>Giorni ritardo pagamento</t>
  </si>
  <si>
    <t>PNC</t>
  </si>
  <si>
    <t>FRAER LEASING SPA</t>
  </si>
  <si>
    <t>01826950402</t>
  </si>
  <si>
    <t>AD</t>
  </si>
  <si>
    <t>09-0000756-2025</t>
  </si>
  <si>
    <t>09-0000771-2025</t>
  </si>
  <si>
    <t>BANCA IFIS S.P.A.</t>
  </si>
  <si>
    <t>02505630109</t>
  </si>
  <si>
    <t>04570150278</t>
  </si>
  <si>
    <t>V2-453266</t>
  </si>
  <si>
    <t>V2-453267</t>
  </si>
  <si>
    <t>R.T.I. S.R.L.</t>
  </si>
  <si>
    <t>01439010024</t>
  </si>
  <si>
    <t>08101830019</t>
  </si>
  <si>
    <t>164/A</t>
  </si>
  <si>
    <t>193/A</t>
  </si>
  <si>
    <t>SANTANDER CONSUMER BANK SPA</t>
  </si>
  <si>
    <t>05634190010</t>
  </si>
  <si>
    <t>12357110019</t>
  </si>
  <si>
    <t>16/4</t>
  </si>
  <si>
    <t>LAIOLO MASSIMO</t>
  </si>
  <si>
    <t>LLAMSM77H01C722P</t>
  </si>
  <si>
    <t>09090790016</t>
  </si>
  <si>
    <t>85</t>
  </si>
  <si>
    <t>86</t>
  </si>
  <si>
    <t>87</t>
  </si>
  <si>
    <t>ELIA ING. LUCA</t>
  </si>
  <si>
    <t>LEILCU66E12L219H</t>
  </si>
  <si>
    <t>06716750010</t>
  </si>
  <si>
    <t>12PR</t>
  </si>
  <si>
    <t>A.B.T. S.r.l.</t>
  </si>
  <si>
    <t>02277640013</t>
  </si>
  <si>
    <t>659</t>
  </si>
  <si>
    <t>327/P</t>
  </si>
  <si>
    <t>MASTROSIMONE Ing.FRANCESCO</t>
  </si>
  <si>
    <t>MSTFNC68B27I305R</t>
  </si>
  <si>
    <t>08951820011</t>
  </si>
  <si>
    <t>46-2025-FE</t>
  </si>
  <si>
    <t>EDENRED ITALIA SRL</t>
  </si>
  <si>
    <t>01014660417</t>
  </si>
  <si>
    <t>09429840151</t>
  </si>
  <si>
    <t>M51401</t>
  </si>
  <si>
    <t>XENEX di Daniele Vecchi &amp; C sa</t>
  </si>
  <si>
    <t>02865620344</t>
  </si>
  <si>
    <t>2617</t>
  </si>
  <si>
    <t>SERVICE ASTECO</t>
  </si>
  <si>
    <t>04845040015</t>
  </si>
  <si>
    <t>921VEN</t>
  </si>
  <si>
    <t>1016VEN</t>
  </si>
  <si>
    <t>1013VEN</t>
  </si>
  <si>
    <t>1015VEN</t>
  </si>
  <si>
    <t>PICCATTI ELENA EMMA</t>
  </si>
  <si>
    <t>PCCLMM76T70L219E</t>
  </si>
  <si>
    <t>09642810015</t>
  </si>
  <si>
    <t>173/001</t>
  </si>
  <si>
    <t>IP PLUS S.R.L.</t>
  </si>
  <si>
    <t>17851171003</t>
  </si>
  <si>
    <t>9600677584</t>
  </si>
  <si>
    <t>0200221325</t>
  </si>
  <si>
    <t>BBE STUDIO INGEGNERI ASSOCIATI</t>
  </si>
  <si>
    <t>07147450014</t>
  </si>
  <si>
    <t>10</t>
  </si>
  <si>
    <t>Wind Tre Spa con Socio Unico</t>
  </si>
  <si>
    <t>02517580920</t>
  </si>
  <si>
    <t>13378520152</t>
  </si>
  <si>
    <t>F2527479668</t>
  </si>
  <si>
    <t>DI.R.EL SRL</t>
  </si>
  <si>
    <t>02453330967</t>
  </si>
  <si>
    <t>0000010/FE</t>
  </si>
  <si>
    <t>ENI PLENITUDE  S.P.A.</t>
  </si>
  <si>
    <t>12300020158</t>
  </si>
  <si>
    <t>V256346435</t>
  </si>
  <si>
    <t>V256410092</t>
  </si>
  <si>
    <t>PF IMPIANTI DI PANETTA FRANCESCO</t>
  </si>
  <si>
    <t>PNTFNC67T20C722S</t>
  </si>
  <si>
    <t>11412230010</t>
  </si>
  <si>
    <t>14</t>
  </si>
  <si>
    <t>W.S.E. S.R.L</t>
  </si>
  <si>
    <t>12030870013</t>
  </si>
  <si>
    <t>208</t>
  </si>
  <si>
    <t>FRASCIONE LUCA</t>
  </si>
  <si>
    <t>FRSLCU88S28L219U</t>
  </si>
  <si>
    <t>11771530018</t>
  </si>
  <si>
    <t>296</t>
  </si>
  <si>
    <t>297</t>
  </si>
  <si>
    <t>301</t>
  </si>
  <si>
    <t>BP TERMOSANITARI S.R.L.</t>
  </si>
  <si>
    <t>04676430012</t>
  </si>
  <si>
    <t>10/PA</t>
  </si>
  <si>
    <t>MINERARIA DI BOCA S.P.A. UNIPERSONALE</t>
  </si>
  <si>
    <t>01016960153</t>
  </si>
  <si>
    <t>167/A</t>
  </si>
  <si>
    <t>SICURNET TORINO S.R.L.</t>
  </si>
  <si>
    <t>11480410015</t>
  </si>
  <si>
    <t>001988</t>
  </si>
  <si>
    <t>001989</t>
  </si>
  <si>
    <t>MARGHERITA SRL</t>
  </si>
  <si>
    <t>01538280056</t>
  </si>
  <si>
    <t>FSP/82</t>
  </si>
  <si>
    <t>ANDREA MARCO CANALE</t>
  </si>
  <si>
    <t>CNLNRM69H17A859D</t>
  </si>
  <si>
    <t>02556190029</t>
  </si>
  <si>
    <t>16/2025</t>
  </si>
  <si>
    <t>Pulito Pi— S.R.L</t>
  </si>
  <si>
    <t>12092690010</t>
  </si>
  <si>
    <t>654/001</t>
  </si>
  <si>
    <t>GEM CHIMICA S.r.l.</t>
  </si>
  <si>
    <t>01959170042</t>
  </si>
  <si>
    <t>FSP/109</t>
  </si>
  <si>
    <t>ASTON SRL</t>
  </si>
  <si>
    <t>12965310019</t>
  </si>
  <si>
    <t>V1-6142</t>
  </si>
  <si>
    <t>V1-6461</t>
  </si>
  <si>
    <t>INNOVA ECOSERVIZI S.R.L.</t>
  </si>
  <si>
    <t>10171610016</t>
  </si>
  <si>
    <t>268/SPLIT</t>
  </si>
  <si>
    <t>CAFFER CLAUDIO</t>
  </si>
  <si>
    <t>CFFCLD87E09G674V</t>
  </si>
  <si>
    <t>11842380013</t>
  </si>
  <si>
    <t>FPR 10/25</t>
  </si>
  <si>
    <t>CERRATO S.R.L. SOLLEVAMENTO E TRASPORTO</t>
  </si>
  <si>
    <t>03797510017</t>
  </si>
  <si>
    <t>MA  000504</t>
  </si>
  <si>
    <t>SIAD SOCIETA' ITALIANA ACETILENE &amp; DERIVATI S.p.A.</t>
  </si>
  <si>
    <t>00209070168</t>
  </si>
  <si>
    <t>RI25157940</t>
  </si>
  <si>
    <t>V256359395</t>
  </si>
  <si>
    <t>VEGA ITALIA S.R.L.</t>
  </si>
  <si>
    <t>08571460156</t>
  </si>
  <si>
    <t>520250227</t>
  </si>
  <si>
    <t>09-0000836-2025</t>
  </si>
  <si>
    <t>BIESSE TELECOM S.R.L.</t>
  </si>
  <si>
    <t>01133230050</t>
  </si>
  <si>
    <t>008682</t>
  </si>
  <si>
    <t>AG SALDATURE DI IBRULIU GAZMEN T</t>
  </si>
  <si>
    <t>BRLGMN73C24Z100Q</t>
  </si>
  <si>
    <t>03736610043</t>
  </si>
  <si>
    <t>72</t>
  </si>
  <si>
    <t>FEMAG SRL</t>
  </si>
  <si>
    <t>13148010013</t>
  </si>
  <si>
    <t>86/E</t>
  </si>
  <si>
    <t>VEGATEC SERVICE SRL</t>
  </si>
  <si>
    <t>10643530016</t>
  </si>
  <si>
    <t>18/PA</t>
  </si>
  <si>
    <t>TECHEM S.R.L.</t>
  </si>
  <si>
    <t>11629910156</t>
  </si>
  <si>
    <t>27080560</t>
  </si>
  <si>
    <t>30043769</t>
  </si>
  <si>
    <t>30043770</t>
  </si>
  <si>
    <t>30043771</t>
  </si>
  <si>
    <t>30043772</t>
  </si>
  <si>
    <t>30046258</t>
  </si>
  <si>
    <t>30046542</t>
  </si>
  <si>
    <t>30046544</t>
  </si>
  <si>
    <t>B.I. AUTOMATION SRLS</t>
  </si>
  <si>
    <t>11776740018</t>
  </si>
  <si>
    <t>FPR 47/25</t>
  </si>
  <si>
    <t>BNP PARIBAS LEASE GROUP SA</t>
  </si>
  <si>
    <t>97081660157</t>
  </si>
  <si>
    <t>13455940158</t>
  </si>
  <si>
    <t>JLI41113</t>
  </si>
  <si>
    <t>CAMBIELLI EDILFRIULI S.P.A.</t>
  </si>
  <si>
    <t>00721560159</t>
  </si>
  <si>
    <t>FTFATV1 0202433</t>
  </si>
  <si>
    <t>FTFATV1 0223582</t>
  </si>
  <si>
    <t>ABBATTISTA SPA</t>
  </si>
  <si>
    <t>02564280101</t>
  </si>
  <si>
    <t>01852440922</t>
  </si>
  <si>
    <t>FT/DIF/VEN/0034850</t>
  </si>
  <si>
    <t>FT/DIF/VEN/0041738</t>
  </si>
  <si>
    <t>SISTEMI A.P.G. S.r.l.</t>
  </si>
  <si>
    <t>05603670018</t>
  </si>
  <si>
    <t>1648 FTE</t>
  </si>
  <si>
    <t>1655 FTE</t>
  </si>
  <si>
    <t>ACQUATEC S.r.l.</t>
  </si>
  <si>
    <t>01621370020</t>
  </si>
  <si>
    <t>FVC-2501904</t>
  </si>
  <si>
    <t>SCHEUCH GMBH</t>
  </si>
  <si>
    <t/>
  </si>
  <si>
    <t>ATU47997100</t>
  </si>
  <si>
    <t>90054395</t>
  </si>
  <si>
    <t>KOHLBACH SERVICES GMBH</t>
  </si>
  <si>
    <t>U56840333</t>
  </si>
  <si>
    <t>SC-RE202509103</t>
  </si>
  <si>
    <t>SV-RE202509097</t>
  </si>
  <si>
    <t>SV-RE202509098</t>
  </si>
  <si>
    <t>09-0000899-2025</t>
  </si>
  <si>
    <t>09-0000914-2025</t>
  </si>
  <si>
    <t>V2-506057</t>
  </si>
  <si>
    <t>V2-506058</t>
  </si>
  <si>
    <t>17/4</t>
  </si>
  <si>
    <t>14PR</t>
  </si>
  <si>
    <t>AUTORICAMBI CANCIELLO ANGELO S.a.s. DI CANCIELLO PIERDAVIDE</t>
  </si>
  <si>
    <t>09385450011</t>
  </si>
  <si>
    <t>FT/ACC/VLE/0002295</t>
  </si>
  <si>
    <t>NC/STD/VLE/0000185</t>
  </si>
  <si>
    <t>TAMOIL ITALIA SPA</t>
  </si>
  <si>
    <t>00698550159</t>
  </si>
  <si>
    <t>DA25209550</t>
  </si>
  <si>
    <t>9600712528</t>
  </si>
  <si>
    <t>0200250495</t>
  </si>
  <si>
    <t>RINA SERVICES S.P.A.</t>
  </si>
  <si>
    <t>03487840104</t>
  </si>
  <si>
    <t>25T8-002714</t>
  </si>
  <si>
    <t>M52353</t>
  </si>
  <si>
    <t>CESARE DARIO</t>
  </si>
  <si>
    <t>CSRDRA84C02L219J</t>
  </si>
  <si>
    <t>08731530013</t>
  </si>
  <si>
    <t>198/A</t>
  </si>
  <si>
    <t>207/A</t>
  </si>
  <si>
    <t>EDISON ENERGIA SPA</t>
  </si>
  <si>
    <t>08526440154</t>
  </si>
  <si>
    <t>5752207574</t>
  </si>
  <si>
    <t>5752250426</t>
  </si>
  <si>
    <t>5752268898</t>
  </si>
  <si>
    <t>POLLICE VERDE DI VACCARINO ALBERTO</t>
  </si>
  <si>
    <t>VCCLRT85E25C665J</t>
  </si>
  <si>
    <t>08909980016</t>
  </si>
  <si>
    <t>44-25</t>
  </si>
  <si>
    <t>21/PA</t>
  </si>
  <si>
    <t>23/PA</t>
  </si>
  <si>
    <t>763/00</t>
  </si>
  <si>
    <t>802/00</t>
  </si>
  <si>
    <t>799/00</t>
  </si>
  <si>
    <t>804/00</t>
  </si>
  <si>
    <t>DIADORA RETAIL SRL</t>
  </si>
  <si>
    <t>06064290015</t>
  </si>
  <si>
    <t>03628530267</t>
  </si>
  <si>
    <t>2251005424</t>
  </si>
  <si>
    <t>INTESA SAN PAOLO SPA</t>
  </si>
  <si>
    <t>00799960158</t>
  </si>
  <si>
    <t>11991500015</t>
  </si>
  <si>
    <t>01S620252183000591</t>
  </si>
  <si>
    <t>GIODA AGOSTINO S.R.L.</t>
  </si>
  <si>
    <t>00461540015</t>
  </si>
  <si>
    <t>SVG/6488</t>
  </si>
  <si>
    <t>STUDIO CAPRETTI-CARLINO CASARO DOTT. COMMERCIALISTI</t>
  </si>
  <si>
    <t>08613150013</t>
  </si>
  <si>
    <t>115</t>
  </si>
  <si>
    <t>SOCIETA' METROPOLITANA ACQUE TORINO - S.P.A.</t>
  </si>
  <si>
    <t>07937540016</t>
  </si>
  <si>
    <t>2500018284-PA</t>
  </si>
  <si>
    <t>F2530509990</t>
  </si>
  <si>
    <t>VODAFONE ITALIA S.P.A.</t>
  </si>
  <si>
    <t>93026890017</t>
  </si>
  <si>
    <t>08539010010</t>
  </si>
  <si>
    <t>AR03327320</t>
  </si>
  <si>
    <t>V256410425</t>
  </si>
  <si>
    <t>V256410431</t>
  </si>
  <si>
    <t>CULLIGAN ITALY SRL</t>
  </si>
  <si>
    <t>12546450151</t>
  </si>
  <si>
    <t>6001380112</t>
  </si>
  <si>
    <t>PALLETS SERVICE SRL</t>
  </si>
  <si>
    <t>11423620019</t>
  </si>
  <si>
    <t>2623/C</t>
  </si>
  <si>
    <t>FT/ACC/VLE/0002324</t>
  </si>
  <si>
    <t>15</t>
  </si>
  <si>
    <t>16</t>
  </si>
  <si>
    <t>GB ENERGIA S.R.L.</t>
  </si>
  <si>
    <t>10917300013</t>
  </si>
  <si>
    <t>400</t>
  </si>
  <si>
    <t>11/PA</t>
  </si>
  <si>
    <t>197/A</t>
  </si>
  <si>
    <t>20/PA</t>
  </si>
  <si>
    <t>24/PA</t>
  </si>
  <si>
    <t>MP ELETTRONICA S.R.L.</t>
  </si>
  <si>
    <t>11660920015</t>
  </si>
  <si>
    <t>901-A</t>
  </si>
  <si>
    <t>002302</t>
  </si>
  <si>
    <t>803/00</t>
  </si>
  <si>
    <t>805/00</t>
  </si>
  <si>
    <t>904VEN</t>
  </si>
  <si>
    <t>905VEN</t>
  </si>
  <si>
    <t>906VEN</t>
  </si>
  <si>
    <t>907VEN</t>
  </si>
  <si>
    <t>FSP/90</t>
  </si>
  <si>
    <t>FSP/91</t>
  </si>
  <si>
    <t>741/001</t>
  </si>
  <si>
    <t>V1-7731</t>
  </si>
  <si>
    <t>299/SPLIT</t>
  </si>
  <si>
    <t>6001430799</t>
  </si>
  <si>
    <t>RI25173934</t>
  </si>
  <si>
    <t>WEFOR SRL</t>
  </si>
  <si>
    <t>04318620160</t>
  </si>
  <si>
    <t>25-01714/7D</t>
  </si>
  <si>
    <t>EUROLAB S.R.L.</t>
  </si>
  <si>
    <t>03096530013</t>
  </si>
  <si>
    <t>25EVS-000053</t>
  </si>
  <si>
    <t>ARBO S.p.A.</t>
  </si>
  <si>
    <t>01326770417</t>
  </si>
  <si>
    <t>FVFM 25105321</t>
  </si>
  <si>
    <t>ASCON TECNOLOGIC SRL</t>
  </si>
  <si>
    <t>02374940183</t>
  </si>
  <si>
    <t>IT00125V0002886</t>
  </si>
  <si>
    <t>FRANCESCO PANSA</t>
  </si>
  <si>
    <t>PNSFNC68R22L219B</t>
  </si>
  <si>
    <t>07460780013</t>
  </si>
  <si>
    <t>FPR 14/25</t>
  </si>
  <si>
    <t>MA.VI IMPIANTI DI GRANO PAOLO</t>
  </si>
  <si>
    <t>GRNPLA89L23C722I</t>
  </si>
  <si>
    <t>13176860016</t>
  </si>
  <si>
    <t>30</t>
  </si>
  <si>
    <t>31</t>
  </si>
  <si>
    <t>29</t>
  </si>
  <si>
    <t>SV-RE202511026</t>
  </si>
  <si>
    <t>BERSISA GIUSEPPE S.A.S. DI BER SISA LUCA VINCENZO E DANIELE &amp;</t>
  </si>
  <si>
    <t>09590130010</t>
  </si>
  <si>
    <t>76</t>
  </si>
  <si>
    <t>V2-558656</t>
  </si>
  <si>
    <t>V2-558657</t>
  </si>
  <si>
    <t>T.I.R. s.r.l.</t>
  </si>
  <si>
    <t>08800210018</t>
  </si>
  <si>
    <t>2066/1</t>
  </si>
  <si>
    <t>009689</t>
  </si>
  <si>
    <t>FT/DIF/VEN/0047107</t>
  </si>
  <si>
    <t>AR RISCALDAMENTO S.P.A.</t>
  </si>
  <si>
    <t>01725440240</t>
  </si>
  <si>
    <t>6/H2</t>
  </si>
  <si>
    <t>IDROCENTRO S.P.A.</t>
  </si>
  <si>
    <t>00539530048</t>
  </si>
  <si>
    <t>V8-1443</t>
  </si>
  <si>
    <t>1685 FTE</t>
  </si>
  <si>
    <t>1800 FTE</t>
  </si>
  <si>
    <t>G.M.R. NOLEGGI S.R.L.</t>
  </si>
  <si>
    <t>09387310015</t>
  </si>
  <si>
    <t>1726/F25</t>
  </si>
  <si>
    <t>16PR</t>
  </si>
  <si>
    <t>ATS ISOLANTI S.P.A.</t>
  </si>
  <si>
    <t>05966680158</t>
  </si>
  <si>
    <t>25010587A</t>
  </si>
  <si>
    <t>M53246</t>
  </si>
  <si>
    <t>DA25225285</t>
  </si>
  <si>
    <t>9600780093</t>
  </si>
  <si>
    <t>0200302565</t>
  </si>
  <si>
    <t>BAUM S.R.L.</t>
  </si>
  <si>
    <t>12034050968</t>
  </si>
  <si>
    <t>001000372025</t>
  </si>
  <si>
    <t>Comune di Leini</t>
  </si>
  <si>
    <t>01777400019</t>
  </si>
  <si>
    <t>2025/124/2001/FE</t>
  </si>
  <si>
    <t>L'ULTIMO BORGO - GRS S.R.L.</t>
  </si>
  <si>
    <t>10101960010</t>
  </si>
  <si>
    <t>4695</t>
  </si>
  <si>
    <t>IEL IMPIANTI SRL</t>
  </si>
  <si>
    <t>12110440018</t>
  </si>
  <si>
    <t>52</t>
  </si>
  <si>
    <t>53</t>
  </si>
  <si>
    <t>59</t>
  </si>
  <si>
    <t>60</t>
  </si>
  <si>
    <t>A.B.C.D. s.r.l.</t>
  </si>
  <si>
    <t>04400820017</t>
  </si>
  <si>
    <t>1781/A/2025</t>
  </si>
  <si>
    <t>GS S.P.A. CANALE DOCKSMKARKET</t>
  </si>
  <si>
    <t>00295960637</t>
  </si>
  <si>
    <t>12683790153</t>
  </si>
  <si>
    <t>0551E002236</t>
  </si>
  <si>
    <t>2894/C</t>
  </si>
  <si>
    <t>S.T. &amp; T. s.r.l. a socio unico</t>
  </si>
  <si>
    <t>10273430016</t>
  </si>
  <si>
    <t>896EL</t>
  </si>
  <si>
    <t>SOCIETA' REALE MUTUA DI ASSICU RAZIONI</t>
  </si>
  <si>
    <t>00875360018</t>
  </si>
  <si>
    <t>11998320011</t>
  </si>
  <si>
    <t>2024/05/3126598</t>
  </si>
  <si>
    <t>20254/6360907</t>
  </si>
  <si>
    <t>2025/401494</t>
  </si>
  <si>
    <t>V256468303</t>
  </si>
  <si>
    <t>V256468309</t>
  </si>
  <si>
    <t>F2533740064</t>
  </si>
  <si>
    <t>001000422025</t>
  </si>
  <si>
    <t>001000382025</t>
  </si>
  <si>
    <t>001000392025</t>
  </si>
  <si>
    <t>001000442025</t>
  </si>
  <si>
    <t>001000432025</t>
  </si>
  <si>
    <t>001000452025</t>
  </si>
  <si>
    <t>9600812292</t>
  </si>
  <si>
    <t>0200342034</t>
  </si>
  <si>
    <t>001000412025</t>
  </si>
  <si>
    <t>001000462025</t>
  </si>
  <si>
    <t>001000472025</t>
  </si>
  <si>
    <t>217/001</t>
  </si>
  <si>
    <t>218/001</t>
  </si>
  <si>
    <t>V256513820</t>
  </si>
  <si>
    <t>18</t>
  </si>
  <si>
    <t>EQUILIBRATO S.R.L.</t>
  </si>
  <si>
    <t>12379860013</t>
  </si>
  <si>
    <t>335</t>
  </si>
  <si>
    <t>381</t>
  </si>
  <si>
    <t>382</t>
  </si>
  <si>
    <t>476</t>
  </si>
  <si>
    <t>FERRERA PNEUMATICI S.A.S. di FERRERA Roberto &amp; C.</t>
  </si>
  <si>
    <t>09909090012</t>
  </si>
  <si>
    <t>11/P</t>
  </si>
  <si>
    <t>GALLINA GIAN LUCA</t>
  </si>
  <si>
    <t>GLLGLC66L01L219B</t>
  </si>
  <si>
    <t>08349760010</t>
  </si>
  <si>
    <t>1467</t>
  </si>
  <si>
    <t>13/PA</t>
  </si>
  <si>
    <t>14/PA</t>
  </si>
  <si>
    <t>208/A</t>
  </si>
  <si>
    <t>29/PA</t>
  </si>
  <si>
    <t>20/2025</t>
  </si>
  <si>
    <t>827/001</t>
  </si>
  <si>
    <t>FSP/103</t>
  </si>
  <si>
    <t>V1-8037</t>
  </si>
  <si>
    <t>V1-8150</t>
  </si>
  <si>
    <t>335/SPLIT</t>
  </si>
  <si>
    <t>RI25193059</t>
  </si>
  <si>
    <t>SAN-HELL SRL</t>
  </si>
  <si>
    <t>00472810217</t>
  </si>
  <si>
    <t>455</t>
  </si>
  <si>
    <t>FALETTO ANTONIO SNC DI STEFANIA E LORENZO FALETTO</t>
  </si>
  <si>
    <t>12502020014</t>
  </si>
  <si>
    <t>34</t>
  </si>
  <si>
    <t>1/P</t>
  </si>
  <si>
    <t>PASTORINO S.R.L.</t>
  </si>
  <si>
    <t>01639780095</t>
  </si>
  <si>
    <t>140</t>
  </si>
  <si>
    <t>SAVANT LEGNAMI S.A.S. DI SAVANT ROS FULVIO E CELESTINO</t>
  </si>
  <si>
    <t>09609980017</t>
  </si>
  <si>
    <t>43/V</t>
  </si>
  <si>
    <t>AGRI.CAST. SOC.COOP.AGRICOLA AGR.CASTIGLIONESE SOC.COP.AGR.</t>
  </si>
  <si>
    <t>02302840042</t>
  </si>
  <si>
    <t>77/F</t>
  </si>
  <si>
    <t>ROSSO COMMERCIO SRL</t>
  </si>
  <si>
    <t>03138060045</t>
  </si>
  <si>
    <t>010702</t>
  </si>
  <si>
    <t>219/001</t>
  </si>
  <si>
    <t>FT/DIF/VEN/0052978</t>
  </si>
  <si>
    <t>VO-293</t>
  </si>
  <si>
    <t>VO-294</t>
  </si>
  <si>
    <t>SIEMENS S.p.A. Settore Boulding Technologies</t>
  </si>
  <si>
    <t>00751160151</t>
  </si>
  <si>
    <t>5750240524</t>
  </si>
  <si>
    <t>IDG 01 S.p.A</t>
  </si>
  <si>
    <t>00526610019</t>
  </si>
  <si>
    <t>25/001360/SPP</t>
  </si>
  <si>
    <t>2025/401483</t>
  </si>
  <si>
    <t>Indice tempestività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</si>
</sst>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/>
    <xf numFmtId="44" fontId="0" fillId="0" borderId="0" xfId="0" applyNumberFormat="1"/>
    <xf numFmtId="164" fontId="0" fillId="0" borderId="0" xfId="0" applyNumberFormat="1"/>
  </cellXfs>
  <cellStyles count="2">
    <cellStyle name="Normale" xfId="0" builtinId="0"/>
    <cellStyle name="Valuta" xfId="1" builtinId="4"/>
  </cellStyles>
  <dxfs count="22">
    <dxf>
      <numFmt numFmtId="34" formatCode="_-* #,##0.00\ &quot;€&quot;_-;\-* #,##0.00\ &quot;€&quot;_-;_-* &quot;-&quot;??\ &quot;€&quot;_-;_-@_-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9" formatCode="dd/mm/yyyy"/>
    </dxf>
    <dxf>
      <numFmt numFmtId="0" formatCode="General"/>
    </dxf>
    <dxf>
      <numFmt numFmtId="164" formatCode="#,##0_ ;\-#,##0\ 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connectionId="1" xr16:uid="{6E7C1984-AF16-4A4F-B2CF-4A531EC22B86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Rif. Registrazione - Doc." tableColumnId="1"/>
      <queryTableField id="2" name="Rif. Registrazione - Numero" tableColumnId="2"/>
      <queryTableField id="3" name="Rif. Registrazione - Data" tableColumnId="3"/>
      <queryTableField id="4" name="Pagamenti  1/10/2025 - 31/12/2025" tableColumnId="4"/>
      <queryTableField id="5" name="Fornitore" tableColumnId="5"/>
      <queryTableField id="6" name="Ragione sociale" tableColumnId="6"/>
      <queryTableField id="7" name="Codice fiscale" tableColumnId="7"/>
      <queryTableField id="8" name="Partita IVA" tableColumnId="8"/>
      <queryTableField id="9" name="Doc." tableColumnId="9"/>
      <queryTableField id="10" name="Numero" tableColumnId="10"/>
      <queryTableField id="11" name="Data" tableColumnId="11"/>
      <queryTableField id="12" name="Scadenza" tableColumnId="12"/>
      <queryTableField id="13" name="Giorni ritardo pagamento" tableColumnId="13"/>
      <queryTableField id="14" dataBound="0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2" xr16:uid="{CBCC26CF-AA67-4AB0-BD7A-57AB4662C562}" autoFormatId="16" applyNumberFormats="0" applyBorderFormats="0" applyFontFormats="0" applyPatternFormats="0" applyAlignmentFormats="0" applyWidthHeightFormats="0">
  <queryTableRefresh nextId="2">
    <queryTableFields count="1">
      <queryTableField id="1" name="Colon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FECCD7-E33F-4595-B33B-F3B69054EBAB}" name="ANALISI_PAGAMENTI_4_TRIM_2025" displayName="ANALISI_PAGAMENTI_4_TRIM_2025" ref="A1:N237" tableType="queryTable" totalsRowCount="1" headerRowDxfId="21">
  <autoFilter ref="A1:N236" xr:uid="{14FECCD7-E33F-4595-B33B-F3B69054EBAB}"/>
  <tableColumns count="14">
    <tableColumn id="1" xr3:uid="{2BEFC945-A3B2-455B-856B-91E3610FE2D7}" uniqueName="1" name="Rif. Registrazione - Doc." queryTableFieldId="1" dataDxfId="20" totalsRowDxfId="10"/>
    <tableColumn id="2" xr3:uid="{4ADD9336-AFAC-4D04-ADAC-25D71222A8C4}" uniqueName="2" name="Rif. Registrazione - Numero" queryTableFieldId="2"/>
    <tableColumn id="3" xr3:uid="{19F7A4E3-EF09-4857-9321-1310C47495D2}" uniqueName="3" name="Rif. Registrazione - Data" queryTableFieldId="3" dataDxfId="19" totalsRowDxfId="9"/>
    <tableColumn id="4" xr3:uid="{73E02D4B-5EE9-4DE2-843C-F427D2EDED90}" uniqueName="4" name="Pagamenti  1/10/2025 - 31/12/2025" totalsRowFunction="sum" queryTableFieldId="4" totalsRowDxfId="8" dataCellStyle="Valuta" totalsRowCellStyle="Valuta"/>
    <tableColumn id="5" xr3:uid="{7082EA01-2BD8-4707-9E99-C27DB63509A9}" uniqueName="5" name="Fornitore" queryTableFieldId="5"/>
    <tableColumn id="6" xr3:uid="{2287D176-CCD5-4801-8FBB-52BB57649F85}" uniqueName="6" name="Ragione sociale" queryTableFieldId="6" dataDxfId="18" totalsRowDxfId="7"/>
    <tableColumn id="7" xr3:uid="{EB1F6965-B6A4-43E7-A715-9FB872F07F9B}" uniqueName="7" name="Codice fiscale" queryTableFieldId="7" dataDxfId="17" totalsRowDxfId="6"/>
    <tableColumn id="8" xr3:uid="{B116950B-E5BD-474B-A50B-465812772C52}" uniqueName="8" name="Partita IVA" queryTableFieldId="8" dataDxfId="16" totalsRowDxfId="5"/>
    <tableColumn id="9" xr3:uid="{F64A92C6-2FB4-4A2D-B24F-8A0C43392FEB}" uniqueName="9" name="Doc." queryTableFieldId="9" dataDxfId="15" totalsRowDxfId="4"/>
    <tableColumn id="10" xr3:uid="{D23EF7E3-2955-4BAF-A79C-C1BB0A93F2C8}" uniqueName="10" name="Numero" queryTableFieldId="10" dataDxfId="14" totalsRowDxfId="3"/>
    <tableColumn id="11" xr3:uid="{A7E2C6A5-2CD8-4EA9-9539-386C67A531AE}" uniqueName="11" name="Data" queryTableFieldId="11" dataDxfId="13" totalsRowDxfId="2"/>
    <tableColumn id="12" xr3:uid="{DC1760D4-0904-4A46-895A-FDF0125100D1}" uniqueName="12" name="Scadenza" queryTableFieldId="12" dataDxfId="12" totalsRowDxfId="1"/>
    <tableColumn id="13" xr3:uid="{DFD7CD11-F29A-418B-940C-98C7B9EBE5DD}" uniqueName="13" name="Giorni ritardo pagamento" queryTableFieldId="13"/>
    <tableColumn id="14" xr3:uid="{84201DB6-69BC-451A-8FFD-35A705FB02F7}" uniqueName="14" name="Indice tempestività pagamenti" queryTableFieldId="14" dataDxfId="11" totalsRowDxfId="0">
      <calculatedColumnFormula>ANALISI_PAGAMENTI_4_TRIM_2025[[#This Row],[Pagamenti  1/10/2025 - 31/12/2025]]*ANALISI_PAGAMENTI_4_TRIM_2025[[#This Row],[Giorni ritardo pagamento]]/ANALISI_PAGAMENTI_4_TRIM_2025[[#Totals],[Pagamenti  1/10/2025 - 31/12/2025]]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3E2BC5-B6B5-4EB3-96E6-22A65CB222CF}" name="Tabella1_1" displayName="Tabella1_1" ref="A1:A2" tableType="queryTable" totalsRowShown="0">
  <autoFilter ref="A1:A2" xr:uid="{033E2BC5-B6B5-4EB3-96E6-22A65CB222CF}"/>
  <tableColumns count="1">
    <tableColumn id="1" xr3:uid="{85298DD1-1BA9-4A20-BA4F-1D2B68E4EA45}" uniqueName="1" name="Colonna1" queryTableField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211E23-BCF1-470B-8A18-31515FC3FA61}" name="Tabella1" displayName="Tabella1" ref="A1:A2" insertRow="1" totalsRowShown="0">
  <autoFilter ref="A1:A2" xr:uid="{FF211E23-BCF1-470B-8A18-31515FC3FA61}"/>
  <tableColumns count="1">
    <tableColumn id="1" xr3:uid="{B62F3EA8-29DD-4DD5-B71D-60FE11876333}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6AE5-81FD-4C74-AE78-CFBD440AF5B5}">
  <dimension ref="A1:N237"/>
  <sheetViews>
    <sheetView tabSelected="1" topLeftCell="A201" workbookViewId="0">
      <selection activeCell="M3" sqref="M3"/>
    </sheetView>
  </sheetViews>
  <sheetFormatPr defaultColWidth="23.7109375" defaultRowHeight="15" x14ac:dyDescent="0.25"/>
  <cols>
    <col min="1" max="1" width="10.85546875" customWidth="1"/>
    <col min="2" max="2" width="12" customWidth="1"/>
    <col min="3" max="3" width="13.7109375" customWidth="1"/>
    <col min="4" max="4" width="15.28515625" style="5" customWidth="1"/>
    <col min="5" max="5" width="10.7109375" bestFit="1" customWidth="1"/>
    <col min="7" max="7" width="19.28515625" bestFit="1" customWidth="1"/>
    <col min="8" max="8" width="12.28515625" bestFit="1" customWidth="1"/>
    <col min="9" max="9" width="7" bestFit="1" customWidth="1"/>
    <col min="10" max="10" width="19.28515625" bestFit="1" customWidth="1"/>
    <col min="11" max="11" width="10.28515625" bestFit="1" customWidth="1"/>
    <col min="12" max="12" width="11.28515625" bestFit="1" customWidth="1"/>
    <col min="13" max="13" width="15" customWidth="1"/>
  </cols>
  <sheetData>
    <row r="1" spans="1:14" s="3" customFormat="1" ht="50.45" customHeight="1" x14ac:dyDescent="0.25">
      <c r="A1" s="3" t="s">
        <v>1</v>
      </c>
      <c r="B1" s="3" t="s">
        <v>2</v>
      </c>
      <c r="C1" s="3" t="s">
        <v>3</v>
      </c>
      <c r="D1" s="4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452</v>
      </c>
    </row>
    <row r="2" spans="1:14" x14ac:dyDescent="0.25">
      <c r="A2" s="1" t="s">
        <v>14</v>
      </c>
      <c r="B2">
        <v>1</v>
      </c>
      <c r="C2" s="2">
        <v>45931</v>
      </c>
      <c r="D2" s="5">
        <v>1971.13</v>
      </c>
      <c r="E2">
        <v>772</v>
      </c>
      <c r="F2" s="1" t="s">
        <v>15</v>
      </c>
      <c r="G2" s="1" t="s">
        <v>16</v>
      </c>
      <c r="H2" s="1" t="s">
        <v>16</v>
      </c>
      <c r="I2" s="1" t="s">
        <v>17</v>
      </c>
      <c r="J2" s="1" t="s">
        <v>18</v>
      </c>
      <c r="K2" s="2">
        <v>45901</v>
      </c>
      <c r="L2" s="2">
        <v>45931</v>
      </c>
      <c r="M2">
        <v>0</v>
      </c>
      <c r="N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" spans="1:14" x14ac:dyDescent="0.25">
      <c r="A3" s="1" t="s">
        <v>14</v>
      </c>
      <c r="B3">
        <v>2</v>
      </c>
      <c r="C3" s="2">
        <v>45931</v>
      </c>
      <c r="D3" s="5">
        <v>422.03</v>
      </c>
      <c r="E3">
        <v>772</v>
      </c>
      <c r="F3" s="1" t="s">
        <v>15</v>
      </c>
      <c r="G3" s="1" t="s">
        <v>16</v>
      </c>
      <c r="H3" s="1" t="s">
        <v>16</v>
      </c>
      <c r="I3" s="1" t="s">
        <v>17</v>
      </c>
      <c r="J3" s="1" t="s">
        <v>19</v>
      </c>
      <c r="K3" s="2">
        <v>45901</v>
      </c>
      <c r="L3" s="2">
        <v>45931</v>
      </c>
      <c r="N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" spans="1:14" x14ac:dyDescent="0.25">
      <c r="A4" s="1" t="s">
        <v>14</v>
      </c>
      <c r="B4">
        <v>3</v>
      </c>
      <c r="C4" s="2">
        <v>45931</v>
      </c>
      <c r="D4" s="5">
        <v>563.53</v>
      </c>
      <c r="E4">
        <v>874</v>
      </c>
      <c r="F4" s="1" t="s">
        <v>20</v>
      </c>
      <c r="G4" s="1" t="s">
        <v>21</v>
      </c>
      <c r="H4" s="1" t="s">
        <v>22</v>
      </c>
      <c r="I4" s="1" t="s">
        <v>17</v>
      </c>
      <c r="J4" s="1" t="s">
        <v>23</v>
      </c>
      <c r="K4" s="2">
        <v>45918</v>
      </c>
      <c r="L4" s="2">
        <v>45931</v>
      </c>
      <c r="N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" spans="1:14" x14ac:dyDescent="0.25">
      <c r="A5" s="1" t="s">
        <v>14</v>
      </c>
      <c r="B5">
        <v>4</v>
      </c>
      <c r="C5" s="2">
        <v>45931</v>
      </c>
      <c r="D5" s="5">
        <v>576.05999999999995</v>
      </c>
      <c r="E5">
        <v>874</v>
      </c>
      <c r="F5" s="1" t="s">
        <v>20</v>
      </c>
      <c r="G5" s="1" t="s">
        <v>21</v>
      </c>
      <c r="H5" s="1" t="s">
        <v>22</v>
      </c>
      <c r="I5" s="1" t="s">
        <v>17</v>
      </c>
      <c r="J5" s="1" t="s">
        <v>24</v>
      </c>
      <c r="K5" s="2">
        <v>45918</v>
      </c>
      <c r="L5" s="2">
        <v>45931</v>
      </c>
      <c r="N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" spans="1:14" x14ac:dyDescent="0.25">
      <c r="A6" s="1" t="s">
        <v>14</v>
      </c>
      <c r="B6">
        <v>5</v>
      </c>
      <c r="C6" s="2">
        <v>45931</v>
      </c>
      <c r="D6" s="5">
        <v>130</v>
      </c>
      <c r="E6">
        <v>213</v>
      </c>
      <c r="F6" s="1" t="s">
        <v>25</v>
      </c>
      <c r="G6" s="1" t="s">
        <v>26</v>
      </c>
      <c r="H6" s="1" t="s">
        <v>27</v>
      </c>
      <c r="I6" s="1" t="s">
        <v>17</v>
      </c>
      <c r="J6" s="1" t="s">
        <v>28</v>
      </c>
      <c r="K6" s="2">
        <v>45873</v>
      </c>
      <c r="L6" s="2">
        <v>45931</v>
      </c>
      <c r="N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" spans="1:14" x14ac:dyDescent="0.25">
      <c r="A7" s="1" t="s">
        <v>14</v>
      </c>
      <c r="B7">
        <v>5</v>
      </c>
      <c r="C7" s="2">
        <v>45931</v>
      </c>
      <c r="D7" s="5">
        <v>44</v>
      </c>
      <c r="E7">
        <v>213</v>
      </c>
      <c r="F7" s="1" t="s">
        <v>25</v>
      </c>
      <c r="G7" s="1" t="s">
        <v>26</v>
      </c>
      <c r="H7" s="1" t="s">
        <v>27</v>
      </c>
      <c r="I7" s="1" t="s">
        <v>17</v>
      </c>
      <c r="J7" s="1" t="s">
        <v>29</v>
      </c>
      <c r="K7" s="2">
        <v>45919</v>
      </c>
      <c r="L7" s="2">
        <v>45931</v>
      </c>
      <c r="N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" spans="1:14" x14ac:dyDescent="0.25">
      <c r="A8" s="1" t="s">
        <v>14</v>
      </c>
      <c r="B8">
        <v>14</v>
      </c>
      <c r="C8" s="2">
        <v>45931</v>
      </c>
      <c r="D8" s="5">
        <v>320.79000000000002</v>
      </c>
      <c r="E8">
        <v>788</v>
      </c>
      <c r="F8" s="1" t="s">
        <v>30</v>
      </c>
      <c r="G8" s="1" t="s">
        <v>31</v>
      </c>
      <c r="H8" s="1" t="s">
        <v>32</v>
      </c>
      <c r="I8" s="1" t="s">
        <v>17</v>
      </c>
      <c r="J8" s="1" t="s">
        <v>33</v>
      </c>
      <c r="K8" s="2">
        <v>45931</v>
      </c>
      <c r="L8" s="2">
        <v>45991</v>
      </c>
      <c r="N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" spans="1:14" x14ac:dyDescent="0.25">
      <c r="A9" s="1" t="s">
        <v>14</v>
      </c>
      <c r="B9">
        <v>2</v>
      </c>
      <c r="C9" s="2">
        <v>45932</v>
      </c>
      <c r="D9" s="5">
        <v>351.5</v>
      </c>
      <c r="E9">
        <v>225</v>
      </c>
      <c r="F9" s="1" t="s">
        <v>34</v>
      </c>
      <c r="G9" s="1" t="s">
        <v>35</v>
      </c>
      <c r="H9" s="1" t="s">
        <v>36</v>
      </c>
      <c r="I9" s="1" t="s">
        <v>17</v>
      </c>
      <c r="J9" s="1" t="s">
        <v>37</v>
      </c>
      <c r="K9" s="2">
        <v>45931</v>
      </c>
      <c r="L9" s="2">
        <v>45932</v>
      </c>
      <c r="N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" spans="1:14" x14ac:dyDescent="0.25">
      <c r="A10" s="1" t="s">
        <v>14</v>
      </c>
      <c r="B10">
        <v>2</v>
      </c>
      <c r="C10" s="2">
        <v>45932</v>
      </c>
      <c r="D10" s="5">
        <v>-351.5</v>
      </c>
      <c r="E10">
        <v>225</v>
      </c>
      <c r="F10" s="1" t="s">
        <v>34</v>
      </c>
      <c r="G10" s="1" t="s">
        <v>35</v>
      </c>
      <c r="H10" s="1" t="s">
        <v>36</v>
      </c>
      <c r="I10" s="1" t="s">
        <v>17</v>
      </c>
      <c r="J10" s="1" t="s">
        <v>38</v>
      </c>
      <c r="K10" s="2">
        <v>45932</v>
      </c>
      <c r="L10" s="2">
        <v>45932</v>
      </c>
      <c r="N1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" spans="1:14" x14ac:dyDescent="0.25">
      <c r="A11" s="1" t="s">
        <v>14</v>
      </c>
      <c r="B11">
        <v>3</v>
      </c>
      <c r="C11" s="2">
        <v>45932</v>
      </c>
      <c r="D11" s="5">
        <v>343.29</v>
      </c>
      <c r="E11">
        <v>225</v>
      </c>
      <c r="F11" s="1" t="s">
        <v>34</v>
      </c>
      <c r="G11" s="1" t="s">
        <v>35</v>
      </c>
      <c r="H11" s="1" t="s">
        <v>36</v>
      </c>
      <c r="I11" s="1" t="s">
        <v>17</v>
      </c>
      <c r="J11" s="1" t="s">
        <v>39</v>
      </c>
      <c r="K11" s="2">
        <v>45932</v>
      </c>
      <c r="L11" s="2">
        <v>45932</v>
      </c>
      <c r="N1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" spans="1:14" x14ac:dyDescent="0.25">
      <c r="A12" s="1" t="s">
        <v>14</v>
      </c>
      <c r="B12">
        <v>1</v>
      </c>
      <c r="C12" s="2">
        <v>45933</v>
      </c>
      <c r="D12" s="5">
        <v>8395.65</v>
      </c>
      <c r="E12">
        <v>340</v>
      </c>
      <c r="F12" s="1" t="s">
        <v>40</v>
      </c>
      <c r="G12" s="1" t="s">
        <v>41</v>
      </c>
      <c r="H12" s="1" t="s">
        <v>42</v>
      </c>
      <c r="I12" s="1" t="s">
        <v>17</v>
      </c>
      <c r="J12" s="1" t="s">
        <v>43</v>
      </c>
      <c r="K12" s="2">
        <v>45926</v>
      </c>
      <c r="L12" s="2">
        <v>45956</v>
      </c>
      <c r="N1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" spans="1:14" x14ac:dyDescent="0.25">
      <c r="A13" s="1" t="s">
        <v>14</v>
      </c>
      <c r="B13">
        <v>1</v>
      </c>
      <c r="C13" s="2">
        <v>45934</v>
      </c>
      <c r="D13" s="5">
        <v>-125</v>
      </c>
      <c r="E13">
        <v>44</v>
      </c>
      <c r="F13" s="1" t="s">
        <v>44</v>
      </c>
      <c r="G13" s="1" t="s">
        <v>45</v>
      </c>
      <c r="H13" s="1" t="s">
        <v>45</v>
      </c>
      <c r="I13" s="1" t="s">
        <v>17</v>
      </c>
      <c r="J13" s="1" t="s">
        <v>46</v>
      </c>
      <c r="K13" s="2">
        <v>45930</v>
      </c>
      <c r="L13" s="2">
        <v>45961</v>
      </c>
      <c r="N1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" spans="1:14" x14ac:dyDescent="0.25">
      <c r="A14" s="1" t="s">
        <v>14</v>
      </c>
      <c r="B14">
        <v>1</v>
      </c>
      <c r="C14" s="2">
        <v>45934</v>
      </c>
      <c r="D14" s="5">
        <v>125</v>
      </c>
      <c r="E14">
        <v>44</v>
      </c>
      <c r="F14" s="1" t="s">
        <v>44</v>
      </c>
      <c r="G14" s="1" t="s">
        <v>45</v>
      </c>
      <c r="H14" s="1" t="s">
        <v>45</v>
      </c>
      <c r="I14" s="1" t="s">
        <v>17</v>
      </c>
      <c r="J14" s="1" t="s">
        <v>47</v>
      </c>
      <c r="K14" s="2">
        <v>45930</v>
      </c>
      <c r="L14" s="2">
        <v>45991</v>
      </c>
      <c r="N1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" spans="1:14" x14ac:dyDescent="0.25">
      <c r="A15" s="1" t="s">
        <v>14</v>
      </c>
      <c r="B15">
        <v>2</v>
      </c>
      <c r="C15" s="2">
        <v>45937</v>
      </c>
      <c r="D15" s="5">
        <v>67.41</v>
      </c>
      <c r="E15">
        <v>225</v>
      </c>
      <c r="F15" s="1" t="s">
        <v>34</v>
      </c>
      <c r="G15" s="1" t="s">
        <v>35</v>
      </c>
      <c r="H15" s="1" t="s">
        <v>36</v>
      </c>
      <c r="I15" s="1" t="s">
        <v>17</v>
      </c>
      <c r="J15" s="1" t="s">
        <v>39</v>
      </c>
      <c r="K15" s="2">
        <v>45932</v>
      </c>
      <c r="L15" s="2">
        <v>45937</v>
      </c>
      <c r="N1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" spans="1:14" x14ac:dyDescent="0.25">
      <c r="A16" s="1" t="s">
        <v>14</v>
      </c>
      <c r="B16">
        <v>3</v>
      </c>
      <c r="C16" s="2">
        <v>45937</v>
      </c>
      <c r="D16" s="5">
        <v>1070.6600000000001</v>
      </c>
      <c r="E16">
        <v>341</v>
      </c>
      <c r="F16" s="1" t="s">
        <v>48</v>
      </c>
      <c r="G16" s="1" t="s">
        <v>49</v>
      </c>
      <c r="H16" s="1" t="s">
        <v>50</v>
      </c>
      <c r="I16" s="1" t="s">
        <v>17</v>
      </c>
      <c r="J16" s="1" t="s">
        <v>51</v>
      </c>
      <c r="K16" s="2">
        <v>45932</v>
      </c>
      <c r="L16" s="2">
        <v>45962</v>
      </c>
      <c r="N1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" spans="1:14" x14ac:dyDescent="0.25">
      <c r="A17" s="1" t="s">
        <v>14</v>
      </c>
      <c r="B17">
        <v>12</v>
      </c>
      <c r="C17" s="2">
        <v>45937</v>
      </c>
      <c r="D17" s="5">
        <v>864</v>
      </c>
      <c r="E17">
        <v>459</v>
      </c>
      <c r="F17" s="1" t="s">
        <v>52</v>
      </c>
      <c r="G17" s="1" t="s">
        <v>53</v>
      </c>
      <c r="H17" s="1" t="s">
        <v>54</v>
      </c>
      <c r="I17" s="1" t="s">
        <v>17</v>
      </c>
      <c r="J17" s="1" t="s">
        <v>55</v>
      </c>
      <c r="K17" s="2">
        <v>45936</v>
      </c>
      <c r="L17" s="2">
        <v>45937</v>
      </c>
      <c r="N1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" spans="1:14" x14ac:dyDescent="0.25">
      <c r="A18" s="1" t="s">
        <v>14</v>
      </c>
      <c r="B18">
        <v>3</v>
      </c>
      <c r="C18" s="2">
        <v>45938</v>
      </c>
      <c r="D18" s="5">
        <v>130</v>
      </c>
      <c r="E18">
        <v>714</v>
      </c>
      <c r="F18" s="1" t="s">
        <v>56</v>
      </c>
      <c r="G18" s="1" t="s">
        <v>57</v>
      </c>
      <c r="H18" s="1" t="s">
        <v>57</v>
      </c>
      <c r="I18" s="1" t="s">
        <v>17</v>
      </c>
      <c r="J18" s="1" t="s">
        <v>58</v>
      </c>
      <c r="K18" s="2">
        <v>45937</v>
      </c>
      <c r="L18" s="2">
        <v>45938</v>
      </c>
      <c r="N1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" spans="1:14" x14ac:dyDescent="0.25">
      <c r="A19" s="1" t="s">
        <v>14</v>
      </c>
      <c r="B19">
        <v>10</v>
      </c>
      <c r="C19" s="2">
        <v>45940</v>
      </c>
      <c r="D19" s="5">
        <v>494</v>
      </c>
      <c r="E19">
        <v>329</v>
      </c>
      <c r="F19" s="1" t="s">
        <v>59</v>
      </c>
      <c r="G19" s="1" t="s">
        <v>60</v>
      </c>
      <c r="H19" s="1" t="s">
        <v>60</v>
      </c>
      <c r="I19" s="1" t="s">
        <v>17</v>
      </c>
      <c r="J19" s="1" t="s">
        <v>61</v>
      </c>
      <c r="K19" s="2">
        <v>45925</v>
      </c>
      <c r="L19" s="2">
        <v>45991</v>
      </c>
      <c r="N1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" spans="1:14" x14ac:dyDescent="0.25">
      <c r="A20" s="1" t="s">
        <v>14</v>
      </c>
      <c r="B20">
        <v>10</v>
      </c>
      <c r="C20" s="2">
        <v>45940</v>
      </c>
      <c r="D20" s="5">
        <v>-494</v>
      </c>
      <c r="E20">
        <v>329</v>
      </c>
      <c r="F20" s="1" t="s">
        <v>59</v>
      </c>
      <c r="G20" s="1" t="s">
        <v>60</v>
      </c>
      <c r="H20" s="1" t="s">
        <v>60</v>
      </c>
      <c r="I20" s="1" t="s">
        <v>17</v>
      </c>
      <c r="J20" s="1" t="s">
        <v>62</v>
      </c>
      <c r="K20" s="2">
        <v>45940</v>
      </c>
      <c r="L20" s="2">
        <v>46022</v>
      </c>
      <c r="N2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" spans="1:14" x14ac:dyDescent="0.25">
      <c r="A21" s="1" t="s">
        <v>14</v>
      </c>
      <c r="B21">
        <v>1</v>
      </c>
      <c r="C21" s="2">
        <v>45941</v>
      </c>
      <c r="D21" s="5">
        <v>-603.9</v>
      </c>
      <c r="E21">
        <v>329</v>
      </c>
      <c r="F21" s="1" t="s">
        <v>59</v>
      </c>
      <c r="G21" s="1" t="s">
        <v>60</v>
      </c>
      <c r="H21" s="1" t="s">
        <v>60</v>
      </c>
      <c r="I21" s="1" t="s">
        <v>17</v>
      </c>
      <c r="J21" s="1" t="s">
        <v>63</v>
      </c>
      <c r="K21" s="2">
        <v>45938</v>
      </c>
      <c r="L21" s="2">
        <v>46022</v>
      </c>
      <c r="N2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" spans="1:14" x14ac:dyDescent="0.25">
      <c r="A22" s="1" t="s">
        <v>14</v>
      </c>
      <c r="B22">
        <v>1</v>
      </c>
      <c r="C22" s="2">
        <v>45941</v>
      </c>
      <c r="D22" s="5">
        <v>603.9</v>
      </c>
      <c r="E22">
        <v>329</v>
      </c>
      <c r="F22" s="1" t="s">
        <v>59</v>
      </c>
      <c r="G22" s="1" t="s">
        <v>60</v>
      </c>
      <c r="H22" s="1" t="s">
        <v>60</v>
      </c>
      <c r="I22" s="1" t="s">
        <v>17</v>
      </c>
      <c r="J22" s="1" t="s">
        <v>64</v>
      </c>
      <c r="K22" s="2">
        <v>45940</v>
      </c>
      <c r="L22" s="2">
        <v>46022</v>
      </c>
      <c r="N2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" spans="1:14" x14ac:dyDescent="0.25">
      <c r="A23" s="1" t="s">
        <v>14</v>
      </c>
      <c r="B23">
        <v>1</v>
      </c>
      <c r="C23" s="2">
        <v>45947</v>
      </c>
      <c r="D23" s="5">
        <v>6069.94</v>
      </c>
      <c r="E23">
        <v>885</v>
      </c>
      <c r="F23" s="1" t="s">
        <v>65</v>
      </c>
      <c r="G23" s="1" t="s">
        <v>66</v>
      </c>
      <c r="H23" s="1" t="s">
        <v>67</v>
      </c>
      <c r="I23" s="1" t="s">
        <v>17</v>
      </c>
      <c r="J23" s="1" t="s">
        <v>68</v>
      </c>
      <c r="K23" s="2">
        <v>45940</v>
      </c>
      <c r="L23" s="2">
        <v>45947</v>
      </c>
      <c r="N2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4" spans="1:14" x14ac:dyDescent="0.25">
      <c r="A24" s="1" t="s">
        <v>14</v>
      </c>
      <c r="B24">
        <v>1</v>
      </c>
      <c r="C24" s="2">
        <v>45950</v>
      </c>
      <c r="D24" s="5">
        <v>62.52</v>
      </c>
      <c r="E24">
        <v>847</v>
      </c>
      <c r="F24" s="1" t="s">
        <v>69</v>
      </c>
      <c r="G24" s="1" t="s">
        <v>70</v>
      </c>
      <c r="H24" s="1" t="s">
        <v>70</v>
      </c>
      <c r="I24" s="1" t="s">
        <v>17</v>
      </c>
      <c r="J24" s="1" t="s">
        <v>71</v>
      </c>
      <c r="K24" s="2">
        <v>45930</v>
      </c>
      <c r="L24" s="2">
        <v>45950</v>
      </c>
      <c r="N2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5" spans="1:14" x14ac:dyDescent="0.25">
      <c r="A25" s="1" t="s">
        <v>14</v>
      </c>
      <c r="B25">
        <v>1</v>
      </c>
      <c r="C25" s="2">
        <v>45950</v>
      </c>
      <c r="D25" s="5">
        <v>0.8</v>
      </c>
      <c r="E25">
        <v>847</v>
      </c>
      <c r="F25" s="1" t="s">
        <v>69</v>
      </c>
      <c r="G25" s="1" t="s">
        <v>70</v>
      </c>
      <c r="H25" s="1" t="s">
        <v>70</v>
      </c>
      <c r="I25" s="1" t="s">
        <v>17</v>
      </c>
      <c r="J25" s="1" t="s">
        <v>72</v>
      </c>
      <c r="K25" s="2">
        <v>45930</v>
      </c>
      <c r="L25" s="2">
        <v>45961</v>
      </c>
      <c r="N2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6" spans="1:14" x14ac:dyDescent="0.25">
      <c r="A26" s="1" t="s">
        <v>14</v>
      </c>
      <c r="B26">
        <v>1</v>
      </c>
      <c r="C26" s="2">
        <v>45951</v>
      </c>
      <c r="D26" s="5">
        <v>3806.4</v>
      </c>
      <c r="E26">
        <v>887</v>
      </c>
      <c r="F26" s="1" t="s">
        <v>73</v>
      </c>
      <c r="G26" s="1" t="s">
        <v>74</v>
      </c>
      <c r="H26" s="1" t="s">
        <v>74</v>
      </c>
      <c r="I26" s="1" t="s">
        <v>17</v>
      </c>
      <c r="J26" s="1" t="s">
        <v>75</v>
      </c>
      <c r="K26" s="2">
        <v>45950</v>
      </c>
      <c r="L26" s="2">
        <v>45991</v>
      </c>
      <c r="N2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7" spans="1:14" x14ac:dyDescent="0.25">
      <c r="A27" s="1" t="s">
        <v>14</v>
      </c>
      <c r="B27">
        <v>1</v>
      </c>
      <c r="C27" s="2">
        <v>45952</v>
      </c>
      <c r="D27" s="5">
        <v>204.79</v>
      </c>
      <c r="E27">
        <v>492</v>
      </c>
      <c r="F27" s="1" t="s">
        <v>76</v>
      </c>
      <c r="G27" s="1" t="s">
        <v>77</v>
      </c>
      <c r="H27" s="1" t="s">
        <v>78</v>
      </c>
      <c r="I27" s="1" t="s">
        <v>17</v>
      </c>
      <c r="J27" s="1" t="s">
        <v>79</v>
      </c>
      <c r="K27" s="2">
        <v>45922</v>
      </c>
      <c r="L27" s="2">
        <v>45952</v>
      </c>
      <c r="N2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8" spans="1:14" x14ac:dyDescent="0.25">
      <c r="A28" s="1" t="s">
        <v>14</v>
      </c>
      <c r="B28">
        <v>3</v>
      </c>
      <c r="C28" s="2">
        <v>45953</v>
      </c>
      <c r="D28" s="5">
        <v>331.76</v>
      </c>
      <c r="E28">
        <v>782</v>
      </c>
      <c r="F28" s="1" t="s">
        <v>80</v>
      </c>
      <c r="G28" s="1" t="s">
        <v>81</v>
      </c>
      <c r="H28" s="1" t="s">
        <v>81</v>
      </c>
      <c r="I28" s="1" t="s">
        <v>17</v>
      </c>
      <c r="J28" s="1" t="s">
        <v>82</v>
      </c>
      <c r="K28" s="2">
        <v>45953</v>
      </c>
      <c r="L28" s="2">
        <v>45953</v>
      </c>
      <c r="N2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9" spans="1:14" x14ac:dyDescent="0.25">
      <c r="A29" s="1" t="s">
        <v>14</v>
      </c>
      <c r="B29">
        <v>1</v>
      </c>
      <c r="C29" s="2">
        <v>45954</v>
      </c>
      <c r="D29" s="5">
        <v>145.84</v>
      </c>
      <c r="E29">
        <v>503</v>
      </c>
      <c r="F29" s="1" t="s">
        <v>83</v>
      </c>
      <c r="G29" s="1" t="s">
        <v>84</v>
      </c>
      <c r="H29" s="1" t="s">
        <v>84</v>
      </c>
      <c r="I29" s="1" t="s">
        <v>17</v>
      </c>
      <c r="J29" s="1" t="s">
        <v>85</v>
      </c>
      <c r="K29" s="2">
        <v>45895</v>
      </c>
      <c r="L29" s="2">
        <v>45954</v>
      </c>
      <c r="N2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0" spans="1:14" x14ac:dyDescent="0.25">
      <c r="A30" s="1" t="s">
        <v>14</v>
      </c>
      <c r="B30">
        <v>2</v>
      </c>
      <c r="C30" s="2">
        <v>45954</v>
      </c>
      <c r="D30" s="5">
        <v>17.29</v>
      </c>
      <c r="E30">
        <v>503</v>
      </c>
      <c r="F30" s="1" t="s">
        <v>83</v>
      </c>
      <c r="G30" s="1" t="s">
        <v>84</v>
      </c>
      <c r="H30" s="1" t="s">
        <v>84</v>
      </c>
      <c r="I30" s="1" t="s">
        <v>17</v>
      </c>
      <c r="J30" s="1" t="s">
        <v>86</v>
      </c>
      <c r="K30" s="2">
        <v>45925</v>
      </c>
      <c r="L30" s="2">
        <v>45954</v>
      </c>
      <c r="N3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1" spans="1:14" x14ac:dyDescent="0.25">
      <c r="A31" s="1" t="s">
        <v>14</v>
      </c>
      <c r="B31">
        <v>3</v>
      </c>
      <c r="C31" s="2">
        <v>45954</v>
      </c>
      <c r="D31" s="5">
        <v>1200</v>
      </c>
      <c r="E31">
        <v>635</v>
      </c>
      <c r="F31" s="1" t="s">
        <v>87</v>
      </c>
      <c r="G31" s="1" t="s">
        <v>88</v>
      </c>
      <c r="H31" s="1" t="s">
        <v>89</v>
      </c>
      <c r="I31" s="1" t="s">
        <v>17</v>
      </c>
      <c r="J31" s="1" t="s">
        <v>90</v>
      </c>
      <c r="K31" s="2">
        <v>45900</v>
      </c>
      <c r="L31" s="2">
        <v>45961</v>
      </c>
      <c r="N3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2" spans="1:14" x14ac:dyDescent="0.25">
      <c r="A32" s="1" t="s">
        <v>14</v>
      </c>
      <c r="B32">
        <v>3</v>
      </c>
      <c r="C32" s="2">
        <v>45954</v>
      </c>
      <c r="D32" s="5">
        <v>426.09</v>
      </c>
      <c r="E32">
        <v>878</v>
      </c>
      <c r="F32" s="1" t="s">
        <v>91</v>
      </c>
      <c r="G32" s="1" t="s">
        <v>92</v>
      </c>
      <c r="H32" s="1" t="s">
        <v>92</v>
      </c>
      <c r="I32" s="1" t="s">
        <v>17</v>
      </c>
      <c r="J32" s="1" t="s">
        <v>93</v>
      </c>
      <c r="K32" s="2">
        <v>45930</v>
      </c>
      <c r="L32" s="2">
        <v>45961</v>
      </c>
      <c r="N3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3" spans="1:14" x14ac:dyDescent="0.25">
      <c r="A33" s="1" t="s">
        <v>14</v>
      </c>
      <c r="B33">
        <v>3</v>
      </c>
      <c r="C33" s="2">
        <v>45954</v>
      </c>
      <c r="D33" s="5">
        <v>1548</v>
      </c>
      <c r="E33">
        <v>608</v>
      </c>
      <c r="F33" s="1" t="s">
        <v>94</v>
      </c>
      <c r="G33" s="1" t="s">
        <v>95</v>
      </c>
      <c r="H33" s="1" t="s">
        <v>96</v>
      </c>
      <c r="I33" s="1" t="s">
        <v>17</v>
      </c>
      <c r="J33" s="1" t="s">
        <v>97</v>
      </c>
      <c r="K33" s="2">
        <v>45928</v>
      </c>
      <c r="L33" s="2">
        <v>45961</v>
      </c>
      <c r="N3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4" spans="1:14" x14ac:dyDescent="0.25">
      <c r="A34" s="1" t="s">
        <v>14</v>
      </c>
      <c r="B34">
        <v>3</v>
      </c>
      <c r="C34" s="2">
        <v>45954</v>
      </c>
      <c r="D34" s="5">
        <v>750</v>
      </c>
      <c r="E34">
        <v>608</v>
      </c>
      <c r="F34" s="1" t="s">
        <v>94</v>
      </c>
      <c r="G34" s="1" t="s">
        <v>95</v>
      </c>
      <c r="H34" s="1" t="s">
        <v>96</v>
      </c>
      <c r="I34" s="1" t="s">
        <v>17</v>
      </c>
      <c r="J34" s="1" t="s">
        <v>98</v>
      </c>
      <c r="K34" s="2">
        <v>45928</v>
      </c>
      <c r="L34" s="2">
        <v>45961</v>
      </c>
      <c r="N3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5" spans="1:14" x14ac:dyDescent="0.25">
      <c r="A35" s="1" t="s">
        <v>14</v>
      </c>
      <c r="B35">
        <v>3</v>
      </c>
      <c r="C35" s="2">
        <v>45954</v>
      </c>
      <c r="D35" s="5">
        <v>240</v>
      </c>
      <c r="E35">
        <v>608</v>
      </c>
      <c r="F35" s="1" t="s">
        <v>94</v>
      </c>
      <c r="G35" s="1" t="s">
        <v>95</v>
      </c>
      <c r="H35" s="1" t="s">
        <v>96</v>
      </c>
      <c r="I35" s="1" t="s">
        <v>17</v>
      </c>
      <c r="J35" s="1" t="s">
        <v>99</v>
      </c>
      <c r="K35" s="2">
        <v>45932</v>
      </c>
      <c r="L35" s="2">
        <v>45961</v>
      </c>
      <c r="N3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6" spans="1:14" x14ac:dyDescent="0.25">
      <c r="A36" s="1" t="s">
        <v>14</v>
      </c>
      <c r="B36">
        <v>3</v>
      </c>
      <c r="C36" s="2">
        <v>45954</v>
      </c>
      <c r="D36" s="5">
        <v>799.68</v>
      </c>
      <c r="E36">
        <v>501</v>
      </c>
      <c r="F36" s="1" t="s">
        <v>100</v>
      </c>
      <c r="G36" s="1" t="s">
        <v>101</v>
      </c>
      <c r="H36" s="1" t="s">
        <v>101</v>
      </c>
      <c r="I36" s="1" t="s">
        <v>17</v>
      </c>
      <c r="J36" s="1" t="s">
        <v>102</v>
      </c>
      <c r="K36" s="2">
        <v>45869</v>
      </c>
      <c r="L36" s="2">
        <v>45961</v>
      </c>
      <c r="N3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7" spans="1:14" x14ac:dyDescent="0.25">
      <c r="A37" s="1" t="s">
        <v>14</v>
      </c>
      <c r="B37">
        <v>3</v>
      </c>
      <c r="C37" s="2">
        <v>45954</v>
      </c>
      <c r="D37" s="5">
        <v>65</v>
      </c>
      <c r="E37">
        <v>731</v>
      </c>
      <c r="F37" s="1" t="s">
        <v>103</v>
      </c>
      <c r="G37" s="1" t="s">
        <v>104</v>
      </c>
      <c r="H37" s="1" t="s">
        <v>104</v>
      </c>
      <c r="I37" s="1" t="s">
        <v>17</v>
      </c>
      <c r="J37" s="1" t="s">
        <v>105</v>
      </c>
      <c r="K37" s="2">
        <v>45900</v>
      </c>
      <c r="L37" s="2">
        <v>45961</v>
      </c>
      <c r="N3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8" spans="1:14" x14ac:dyDescent="0.25">
      <c r="A38" s="1" t="s">
        <v>14</v>
      </c>
      <c r="B38">
        <v>3</v>
      </c>
      <c r="C38" s="2">
        <v>45954</v>
      </c>
      <c r="D38" s="5">
        <v>80</v>
      </c>
      <c r="E38">
        <v>430</v>
      </c>
      <c r="F38" s="1" t="s">
        <v>106</v>
      </c>
      <c r="G38" s="1" t="s">
        <v>107</v>
      </c>
      <c r="H38" s="1" t="s">
        <v>107</v>
      </c>
      <c r="I38" s="1" t="s">
        <v>17</v>
      </c>
      <c r="J38" s="1" t="s">
        <v>108</v>
      </c>
      <c r="K38" s="2">
        <v>45929</v>
      </c>
      <c r="L38" s="2">
        <v>45961</v>
      </c>
      <c r="N3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39" spans="1:14" x14ac:dyDescent="0.25">
      <c r="A39" s="1" t="s">
        <v>14</v>
      </c>
      <c r="B39">
        <v>3</v>
      </c>
      <c r="C39" s="2">
        <v>45954</v>
      </c>
      <c r="D39" s="5">
        <v>102</v>
      </c>
      <c r="E39">
        <v>430</v>
      </c>
      <c r="F39" s="1" t="s">
        <v>106</v>
      </c>
      <c r="G39" s="1" t="s">
        <v>107</v>
      </c>
      <c r="H39" s="1" t="s">
        <v>107</v>
      </c>
      <c r="I39" s="1" t="s">
        <v>17</v>
      </c>
      <c r="J39" s="1" t="s">
        <v>109</v>
      </c>
      <c r="K39" s="2">
        <v>45929</v>
      </c>
      <c r="L39" s="2">
        <v>45961</v>
      </c>
      <c r="N3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0" spans="1:14" x14ac:dyDescent="0.25">
      <c r="A40" s="1" t="s">
        <v>14</v>
      </c>
      <c r="B40">
        <v>3</v>
      </c>
      <c r="C40" s="2">
        <v>45954</v>
      </c>
      <c r="D40" s="5">
        <v>543.58000000000004</v>
      </c>
      <c r="E40">
        <v>613</v>
      </c>
      <c r="F40" s="1" t="s">
        <v>110</v>
      </c>
      <c r="G40" s="1" t="s">
        <v>111</v>
      </c>
      <c r="H40" s="1" t="s">
        <v>111</v>
      </c>
      <c r="I40" s="1" t="s">
        <v>17</v>
      </c>
      <c r="J40" s="1" t="s">
        <v>112</v>
      </c>
      <c r="K40" s="2">
        <v>45930</v>
      </c>
      <c r="L40" s="2">
        <v>45961</v>
      </c>
      <c r="N4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1" spans="1:14" x14ac:dyDescent="0.25">
      <c r="A41" s="1" t="s">
        <v>14</v>
      </c>
      <c r="B41">
        <v>3</v>
      </c>
      <c r="C41" s="2">
        <v>45954</v>
      </c>
      <c r="D41" s="5">
        <v>550</v>
      </c>
      <c r="E41">
        <v>618</v>
      </c>
      <c r="F41" s="1" t="s">
        <v>113</v>
      </c>
      <c r="G41" s="1" t="s">
        <v>114</v>
      </c>
      <c r="H41" s="1" t="s">
        <v>115</v>
      </c>
      <c r="I41" s="1" t="s">
        <v>17</v>
      </c>
      <c r="J41" s="1" t="s">
        <v>116</v>
      </c>
      <c r="K41" s="2">
        <v>45931</v>
      </c>
      <c r="L41" s="2">
        <v>45961</v>
      </c>
      <c r="N4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2" spans="1:14" x14ac:dyDescent="0.25">
      <c r="A42" s="1" t="s">
        <v>14</v>
      </c>
      <c r="B42">
        <v>3</v>
      </c>
      <c r="C42" s="2">
        <v>45954</v>
      </c>
      <c r="D42" s="5">
        <v>286</v>
      </c>
      <c r="E42">
        <v>765</v>
      </c>
      <c r="F42" s="1" t="s">
        <v>117</v>
      </c>
      <c r="G42" s="1" t="s">
        <v>118</v>
      </c>
      <c r="H42" s="1" t="s">
        <v>118</v>
      </c>
      <c r="I42" s="1" t="s">
        <v>17</v>
      </c>
      <c r="J42" s="1" t="s">
        <v>119</v>
      </c>
      <c r="K42" s="2">
        <v>45929</v>
      </c>
      <c r="L42" s="2">
        <v>45961</v>
      </c>
      <c r="N4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3" spans="1:14" x14ac:dyDescent="0.25">
      <c r="A43" s="1" t="s">
        <v>14</v>
      </c>
      <c r="B43">
        <v>3</v>
      </c>
      <c r="C43" s="2">
        <v>45954</v>
      </c>
      <c r="D43" s="5">
        <v>187.5</v>
      </c>
      <c r="E43">
        <v>202</v>
      </c>
      <c r="F43" s="1" t="s">
        <v>120</v>
      </c>
      <c r="G43" s="1" t="s">
        <v>121</v>
      </c>
      <c r="H43" s="1" t="s">
        <v>121</v>
      </c>
      <c r="I43" s="1" t="s">
        <v>17</v>
      </c>
      <c r="J43" s="1" t="s">
        <v>122</v>
      </c>
      <c r="K43" s="2">
        <v>45930</v>
      </c>
      <c r="L43" s="2">
        <v>45961</v>
      </c>
      <c r="N4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4" spans="1:14" x14ac:dyDescent="0.25">
      <c r="A44" s="1" t="s">
        <v>14</v>
      </c>
      <c r="B44">
        <v>3</v>
      </c>
      <c r="C44" s="2">
        <v>45954</v>
      </c>
      <c r="D44" s="5">
        <v>2560.27</v>
      </c>
      <c r="E44">
        <v>814</v>
      </c>
      <c r="F44" s="1" t="s">
        <v>123</v>
      </c>
      <c r="G44" s="1" t="s">
        <v>124</v>
      </c>
      <c r="H44" s="1" t="s">
        <v>124</v>
      </c>
      <c r="I44" s="1" t="s">
        <v>17</v>
      </c>
      <c r="J44" s="1" t="s">
        <v>125</v>
      </c>
      <c r="K44" s="2">
        <v>45867</v>
      </c>
      <c r="L44" s="2">
        <v>45961</v>
      </c>
      <c r="N4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5" spans="1:14" x14ac:dyDescent="0.25">
      <c r="A45" s="1" t="s">
        <v>14</v>
      </c>
      <c r="B45">
        <v>3</v>
      </c>
      <c r="C45" s="2">
        <v>45954</v>
      </c>
      <c r="D45" s="5">
        <v>505.24</v>
      </c>
      <c r="E45">
        <v>814</v>
      </c>
      <c r="F45" s="1" t="s">
        <v>123</v>
      </c>
      <c r="G45" s="1" t="s">
        <v>124</v>
      </c>
      <c r="H45" s="1" t="s">
        <v>124</v>
      </c>
      <c r="I45" s="1" t="s">
        <v>17</v>
      </c>
      <c r="J45" s="1" t="s">
        <v>126</v>
      </c>
      <c r="K45" s="2">
        <v>45869</v>
      </c>
      <c r="L45" s="2">
        <v>45961</v>
      </c>
      <c r="N4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6" spans="1:14" x14ac:dyDescent="0.25">
      <c r="A46" s="1" t="s">
        <v>14</v>
      </c>
      <c r="B46">
        <v>3</v>
      </c>
      <c r="C46" s="2">
        <v>45954</v>
      </c>
      <c r="D46" s="5">
        <v>60</v>
      </c>
      <c r="E46">
        <v>511</v>
      </c>
      <c r="F46" s="1" t="s">
        <v>127</v>
      </c>
      <c r="G46" s="1" t="s">
        <v>128</v>
      </c>
      <c r="H46" s="1" t="s">
        <v>128</v>
      </c>
      <c r="I46" s="1" t="s">
        <v>17</v>
      </c>
      <c r="J46" s="1" t="s">
        <v>129</v>
      </c>
      <c r="K46" s="2">
        <v>45930</v>
      </c>
      <c r="L46" s="2">
        <v>45961</v>
      </c>
      <c r="N4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7" spans="1:14" x14ac:dyDescent="0.25">
      <c r="A47" s="1" t="s">
        <v>14</v>
      </c>
      <c r="B47">
        <v>3</v>
      </c>
      <c r="C47" s="2">
        <v>45954</v>
      </c>
      <c r="D47" s="5">
        <v>360</v>
      </c>
      <c r="E47">
        <v>757</v>
      </c>
      <c r="F47" s="1" t="s">
        <v>130</v>
      </c>
      <c r="G47" s="1" t="s">
        <v>131</v>
      </c>
      <c r="H47" s="1" t="s">
        <v>132</v>
      </c>
      <c r="I47" s="1" t="s">
        <v>17</v>
      </c>
      <c r="J47" s="1" t="s">
        <v>133</v>
      </c>
      <c r="K47" s="2">
        <v>45926</v>
      </c>
      <c r="L47" s="2">
        <v>45961</v>
      </c>
      <c r="N4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8" spans="1:14" x14ac:dyDescent="0.25">
      <c r="A48" s="1" t="s">
        <v>14</v>
      </c>
      <c r="B48">
        <v>3</v>
      </c>
      <c r="C48" s="2">
        <v>45954</v>
      </c>
      <c r="D48" s="5">
        <v>340</v>
      </c>
      <c r="E48">
        <v>36</v>
      </c>
      <c r="F48" s="1" t="s">
        <v>134</v>
      </c>
      <c r="G48" s="1" t="s">
        <v>135</v>
      </c>
      <c r="H48" s="1" t="s">
        <v>135</v>
      </c>
      <c r="I48" s="1" t="s">
        <v>17</v>
      </c>
      <c r="J48" s="1" t="s">
        <v>136</v>
      </c>
      <c r="K48" s="2">
        <v>45856</v>
      </c>
      <c r="L48" s="2">
        <v>45961</v>
      </c>
      <c r="N4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49" spans="1:14" x14ac:dyDescent="0.25">
      <c r="A49" s="1" t="s">
        <v>14</v>
      </c>
      <c r="B49">
        <v>3</v>
      </c>
      <c r="C49" s="2">
        <v>45954</v>
      </c>
      <c r="D49" s="5">
        <v>89.14</v>
      </c>
      <c r="E49">
        <v>201</v>
      </c>
      <c r="F49" s="1" t="s">
        <v>137</v>
      </c>
      <c r="G49" s="1" t="s">
        <v>138</v>
      </c>
      <c r="H49" s="1" t="s">
        <v>138</v>
      </c>
      <c r="I49" s="1" t="s">
        <v>17</v>
      </c>
      <c r="J49" s="1" t="s">
        <v>139</v>
      </c>
      <c r="K49" s="2">
        <v>45930</v>
      </c>
      <c r="L49" s="2">
        <v>45961</v>
      </c>
      <c r="N4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0" spans="1:14" x14ac:dyDescent="0.25">
      <c r="A50" s="1" t="s">
        <v>14</v>
      </c>
      <c r="B50">
        <v>1</v>
      </c>
      <c r="C50" s="2">
        <v>45957</v>
      </c>
      <c r="D50" s="5">
        <v>129.76</v>
      </c>
      <c r="E50">
        <v>503</v>
      </c>
      <c r="F50" s="1" t="s">
        <v>83</v>
      </c>
      <c r="G50" s="1" t="s">
        <v>84</v>
      </c>
      <c r="H50" s="1" t="s">
        <v>84</v>
      </c>
      <c r="I50" s="1" t="s">
        <v>17</v>
      </c>
      <c r="J50" s="1" t="s">
        <v>140</v>
      </c>
      <c r="K50" s="2">
        <v>45896</v>
      </c>
      <c r="L50" s="2">
        <v>45957</v>
      </c>
      <c r="N5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1" spans="1:14" x14ac:dyDescent="0.25">
      <c r="A51" s="1" t="s">
        <v>14</v>
      </c>
      <c r="B51">
        <v>5</v>
      </c>
      <c r="C51" s="2">
        <v>45959</v>
      </c>
      <c r="D51" s="5">
        <v>341.3</v>
      </c>
      <c r="E51">
        <v>886</v>
      </c>
      <c r="F51" s="1" t="s">
        <v>141</v>
      </c>
      <c r="G51" s="1" t="s">
        <v>142</v>
      </c>
      <c r="H51" s="1" t="s">
        <v>142</v>
      </c>
      <c r="I51" s="1" t="s">
        <v>17</v>
      </c>
      <c r="J51" s="1" t="s">
        <v>143</v>
      </c>
      <c r="K51" s="2">
        <v>45959</v>
      </c>
      <c r="L51" s="2">
        <v>45959</v>
      </c>
      <c r="N5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2" spans="1:14" x14ac:dyDescent="0.25">
      <c r="A52" s="1" t="s">
        <v>14</v>
      </c>
      <c r="B52">
        <v>1</v>
      </c>
      <c r="C52" s="2">
        <v>45960</v>
      </c>
      <c r="D52" s="5">
        <v>69.19</v>
      </c>
      <c r="E52">
        <v>772</v>
      </c>
      <c r="F52" s="1" t="s">
        <v>15</v>
      </c>
      <c r="G52" s="1" t="s">
        <v>16</v>
      </c>
      <c r="H52" s="1" t="s">
        <v>16</v>
      </c>
      <c r="I52" s="1" t="s">
        <v>17</v>
      </c>
      <c r="J52" s="1" t="s">
        <v>144</v>
      </c>
      <c r="K52" s="2">
        <v>45930</v>
      </c>
      <c r="L52" s="2">
        <v>45960</v>
      </c>
      <c r="N5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3" spans="1:14" x14ac:dyDescent="0.25">
      <c r="A53" s="1" t="s">
        <v>14</v>
      </c>
      <c r="B53">
        <v>6</v>
      </c>
      <c r="C53" s="2">
        <v>45960</v>
      </c>
      <c r="D53" s="5">
        <v>50</v>
      </c>
      <c r="E53">
        <v>665</v>
      </c>
      <c r="F53" s="1" t="s">
        <v>145</v>
      </c>
      <c r="G53" s="1" t="s">
        <v>146</v>
      </c>
      <c r="H53" s="1" t="s">
        <v>146</v>
      </c>
      <c r="I53" s="1" t="s">
        <v>17</v>
      </c>
      <c r="J53" s="1" t="s">
        <v>147</v>
      </c>
      <c r="K53" s="2">
        <v>45930</v>
      </c>
      <c r="L53" s="2">
        <v>45991</v>
      </c>
      <c r="N5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4" spans="1:14" x14ac:dyDescent="0.25">
      <c r="A54" s="1" t="s">
        <v>14</v>
      </c>
      <c r="B54">
        <v>7</v>
      </c>
      <c r="C54" s="2">
        <v>45960</v>
      </c>
      <c r="D54" s="5">
        <v>27892</v>
      </c>
      <c r="E54">
        <v>595</v>
      </c>
      <c r="F54" s="1" t="s">
        <v>148</v>
      </c>
      <c r="G54" s="1" t="s">
        <v>149</v>
      </c>
      <c r="H54" s="1" t="s">
        <v>150</v>
      </c>
      <c r="I54" s="1" t="s">
        <v>17</v>
      </c>
      <c r="J54" s="1" t="s">
        <v>151</v>
      </c>
      <c r="K54" s="2">
        <v>45900</v>
      </c>
      <c r="L54" s="2">
        <v>45961</v>
      </c>
      <c r="N5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5" spans="1:14" x14ac:dyDescent="0.25">
      <c r="A55" s="1" t="s">
        <v>14</v>
      </c>
      <c r="B55">
        <v>7</v>
      </c>
      <c r="C55" s="2">
        <v>45960</v>
      </c>
      <c r="D55" s="5">
        <v>6325</v>
      </c>
      <c r="E55">
        <v>865</v>
      </c>
      <c r="F55" s="1" t="s">
        <v>152</v>
      </c>
      <c r="G55" s="1" t="s">
        <v>153</v>
      </c>
      <c r="H55" s="1" t="s">
        <v>153</v>
      </c>
      <c r="I55" s="1" t="s">
        <v>17</v>
      </c>
      <c r="J55" s="1" t="s">
        <v>154</v>
      </c>
      <c r="K55" s="2">
        <v>45894</v>
      </c>
      <c r="L55" s="2">
        <v>45961</v>
      </c>
      <c r="N5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6" spans="1:14" x14ac:dyDescent="0.25">
      <c r="A56" s="1" t="s">
        <v>14</v>
      </c>
      <c r="B56">
        <v>7</v>
      </c>
      <c r="C56" s="2">
        <v>45960</v>
      </c>
      <c r="D56" s="5">
        <v>400</v>
      </c>
      <c r="E56">
        <v>821</v>
      </c>
      <c r="F56" s="1" t="s">
        <v>155</v>
      </c>
      <c r="G56" s="1" t="s">
        <v>156</v>
      </c>
      <c r="H56" s="1" t="s">
        <v>156</v>
      </c>
      <c r="I56" s="1" t="s">
        <v>17</v>
      </c>
      <c r="J56" s="1" t="s">
        <v>157</v>
      </c>
      <c r="K56" s="2">
        <v>45930</v>
      </c>
      <c r="L56" s="2">
        <v>45961</v>
      </c>
      <c r="N5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7" spans="1:14" x14ac:dyDescent="0.25">
      <c r="A57" s="1" t="s">
        <v>14</v>
      </c>
      <c r="B57">
        <v>7</v>
      </c>
      <c r="C57" s="2">
        <v>45960</v>
      </c>
      <c r="D57" s="5">
        <v>4161.5</v>
      </c>
      <c r="E57">
        <v>514</v>
      </c>
      <c r="F57" s="1" t="s">
        <v>158</v>
      </c>
      <c r="G57" s="1" t="s">
        <v>159</v>
      </c>
      <c r="H57" s="1" t="s">
        <v>159</v>
      </c>
      <c r="I57" s="1" t="s">
        <v>17</v>
      </c>
      <c r="J57" s="1" t="s">
        <v>160</v>
      </c>
      <c r="K57" s="2">
        <v>45875</v>
      </c>
      <c r="L57" s="2">
        <v>45961</v>
      </c>
      <c r="N5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8" spans="1:14" x14ac:dyDescent="0.25">
      <c r="A58" s="1" t="s">
        <v>14</v>
      </c>
      <c r="B58">
        <v>7</v>
      </c>
      <c r="C58" s="2">
        <v>45960</v>
      </c>
      <c r="D58" s="5">
        <v>8.93</v>
      </c>
      <c r="E58">
        <v>514</v>
      </c>
      <c r="F58" s="1" t="s">
        <v>158</v>
      </c>
      <c r="G58" s="1" t="s">
        <v>159</v>
      </c>
      <c r="H58" s="1" t="s">
        <v>159</v>
      </c>
      <c r="I58" s="1" t="s">
        <v>17</v>
      </c>
      <c r="J58" s="1" t="s">
        <v>161</v>
      </c>
      <c r="K58" s="2">
        <v>45852</v>
      </c>
      <c r="L58" s="2">
        <v>45961</v>
      </c>
      <c r="N5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59" spans="1:14" x14ac:dyDescent="0.25">
      <c r="A59" s="1" t="s">
        <v>14</v>
      </c>
      <c r="B59">
        <v>7</v>
      </c>
      <c r="C59" s="2">
        <v>45960</v>
      </c>
      <c r="D59" s="5">
        <v>8.93</v>
      </c>
      <c r="E59">
        <v>514</v>
      </c>
      <c r="F59" s="1" t="s">
        <v>158</v>
      </c>
      <c r="G59" s="1" t="s">
        <v>159</v>
      </c>
      <c r="H59" s="1" t="s">
        <v>159</v>
      </c>
      <c r="I59" s="1" t="s">
        <v>17</v>
      </c>
      <c r="J59" s="1" t="s">
        <v>162</v>
      </c>
      <c r="K59" s="2">
        <v>45852</v>
      </c>
      <c r="L59" s="2">
        <v>45961</v>
      </c>
      <c r="N5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0" spans="1:14" x14ac:dyDescent="0.25">
      <c r="A60" s="1" t="s">
        <v>14</v>
      </c>
      <c r="B60">
        <v>7</v>
      </c>
      <c r="C60" s="2">
        <v>45960</v>
      </c>
      <c r="D60" s="5">
        <v>8.93</v>
      </c>
      <c r="E60">
        <v>514</v>
      </c>
      <c r="F60" s="1" t="s">
        <v>158</v>
      </c>
      <c r="G60" s="1" t="s">
        <v>159</v>
      </c>
      <c r="H60" s="1" t="s">
        <v>159</v>
      </c>
      <c r="I60" s="1" t="s">
        <v>17</v>
      </c>
      <c r="J60" s="1" t="s">
        <v>163</v>
      </c>
      <c r="K60" s="2">
        <v>45852</v>
      </c>
      <c r="L60" s="2">
        <v>45961</v>
      </c>
      <c r="N6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1" spans="1:14" x14ac:dyDescent="0.25">
      <c r="A61" s="1" t="s">
        <v>14</v>
      </c>
      <c r="B61">
        <v>7</v>
      </c>
      <c r="C61" s="2">
        <v>45960</v>
      </c>
      <c r="D61" s="5">
        <v>8.93</v>
      </c>
      <c r="E61">
        <v>514</v>
      </c>
      <c r="F61" s="1" t="s">
        <v>158</v>
      </c>
      <c r="G61" s="1" t="s">
        <v>159</v>
      </c>
      <c r="H61" s="1" t="s">
        <v>159</v>
      </c>
      <c r="I61" s="1" t="s">
        <v>17</v>
      </c>
      <c r="J61" s="1" t="s">
        <v>164</v>
      </c>
      <c r="K61" s="2">
        <v>45852</v>
      </c>
      <c r="L61" s="2">
        <v>45961</v>
      </c>
      <c r="N6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2" spans="1:14" x14ac:dyDescent="0.25">
      <c r="A62" s="1" t="s">
        <v>14</v>
      </c>
      <c r="B62">
        <v>7</v>
      </c>
      <c r="C62" s="2">
        <v>45960</v>
      </c>
      <c r="D62" s="5">
        <v>166.26</v>
      </c>
      <c r="E62">
        <v>514</v>
      </c>
      <c r="F62" s="1" t="s">
        <v>158</v>
      </c>
      <c r="G62" s="1" t="s">
        <v>159</v>
      </c>
      <c r="H62" s="1" t="s">
        <v>159</v>
      </c>
      <c r="I62" s="1" t="s">
        <v>17</v>
      </c>
      <c r="J62" s="1" t="s">
        <v>165</v>
      </c>
      <c r="K62" s="2">
        <v>45890</v>
      </c>
      <c r="L62" s="2">
        <v>45961</v>
      </c>
      <c r="N6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3" spans="1:14" x14ac:dyDescent="0.25">
      <c r="A63" s="1" t="s">
        <v>14</v>
      </c>
      <c r="B63">
        <v>7</v>
      </c>
      <c r="C63" s="2">
        <v>45960</v>
      </c>
      <c r="D63" s="5">
        <v>1070.76</v>
      </c>
      <c r="E63">
        <v>514</v>
      </c>
      <c r="F63" s="1" t="s">
        <v>158</v>
      </c>
      <c r="G63" s="1" t="s">
        <v>159</v>
      </c>
      <c r="H63" s="1" t="s">
        <v>159</v>
      </c>
      <c r="I63" s="1" t="s">
        <v>17</v>
      </c>
      <c r="J63" s="1" t="s">
        <v>166</v>
      </c>
      <c r="K63" s="2">
        <v>45898</v>
      </c>
      <c r="L63" s="2">
        <v>45961</v>
      </c>
      <c r="N6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4" spans="1:14" x14ac:dyDescent="0.25">
      <c r="A64" s="1" t="s">
        <v>14</v>
      </c>
      <c r="B64">
        <v>7</v>
      </c>
      <c r="C64" s="2">
        <v>45960</v>
      </c>
      <c r="D64" s="5">
        <v>1036.25</v>
      </c>
      <c r="E64">
        <v>514</v>
      </c>
      <c r="F64" s="1" t="s">
        <v>158</v>
      </c>
      <c r="G64" s="1" t="s">
        <v>159</v>
      </c>
      <c r="H64" s="1" t="s">
        <v>159</v>
      </c>
      <c r="I64" s="1" t="s">
        <v>17</v>
      </c>
      <c r="J64" s="1" t="s">
        <v>167</v>
      </c>
      <c r="K64" s="2">
        <v>45898</v>
      </c>
      <c r="L64" s="2">
        <v>45961</v>
      </c>
      <c r="N6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5" spans="1:14" x14ac:dyDescent="0.25">
      <c r="A65" s="1" t="s">
        <v>14</v>
      </c>
      <c r="B65">
        <v>7</v>
      </c>
      <c r="C65" s="2">
        <v>45960</v>
      </c>
      <c r="D65" s="5">
        <v>5850</v>
      </c>
      <c r="E65">
        <v>636</v>
      </c>
      <c r="F65" s="1" t="s">
        <v>168</v>
      </c>
      <c r="G65" s="1" t="s">
        <v>169</v>
      </c>
      <c r="H65" s="1" t="s">
        <v>169</v>
      </c>
      <c r="I65" s="1" t="s">
        <v>17</v>
      </c>
      <c r="J65" s="1" t="s">
        <v>170</v>
      </c>
      <c r="K65" s="2">
        <v>45873</v>
      </c>
      <c r="L65" s="2">
        <v>45961</v>
      </c>
      <c r="N6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6" spans="1:14" x14ac:dyDescent="0.25">
      <c r="A66" s="1" t="s">
        <v>14</v>
      </c>
      <c r="B66">
        <v>1</v>
      </c>
      <c r="C66" s="2">
        <v>45961</v>
      </c>
      <c r="D66" s="5">
        <v>311.7</v>
      </c>
      <c r="E66">
        <v>596</v>
      </c>
      <c r="F66" s="1" t="s">
        <v>171</v>
      </c>
      <c r="G66" s="1" t="s">
        <v>172</v>
      </c>
      <c r="H66" s="1" t="s">
        <v>173</v>
      </c>
      <c r="I66" s="1" t="s">
        <v>17</v>
      </c>
      <c r="J66" s="1" t="s">
        <v>174</v>
      </c>
      <c r="K66" s="2">
        <v>45911</v>
      </c>
      <c r="L66" s="2">
        <v>45961</v>
      </c>
      <c r="N6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7" spans="1:14" x14ac:dyDescent="0.25">
      <c r="A67" s="1" t="s">
        <v>14</v>
      </c>
      <c r="B67">
        <v>2</v>
      </c>
      <c r="C67" s="2">
        <v>45961</v>
      </c>
      <c r="D67" s="5">
        <v>1192.07</v>
      </c>
      <c r="E67">
        <v>365</v>
      </c>
      <c r="F67" s="1" t="s">
        <v>175</v>
      </c>
      <c r="G67" s="1" t="s">
        <v>176</v>
      </c>
      <c r="H67" s="1" t="s">
        <v>176</v>
      </c>
      <c r="I67" s="1" t="s">
        <v>17</v>
      </c>
      <c r="J67" s="1" t="s">
        <v>177</v>
      </c>
      <c r="K67" s="2">
        <v>45853</v>
      </c>
      <c r="L67" s="2">
        <v>45961</v>
      </c>
      <c r="N6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8" spans="1:14" x14ac:dyDescent="0.25">
      <c r="A68" s="1" t="s">
        <v>14</v>
      </c>
      <c r="B68">
        <v>2</v>
      </c>
      <c r="C68" s="2">
        <v>45961</v>
      </c>
      <c r="D68" s="5">
        <v>1774.32</v>
      </c>
      <c r="E68">
        <v>365</v>
      </c>
      <c r="F68" s="1" t="s">
        <v>175</v>
      </c>
      <c r="G68" s="1" t="s">
        <v>176</v>
      </c>
      <c r="H68" s="1" t="s">
        <v>176</v>
      </c>
      <c r="I68" s="1" t="s">
        <v>17</v>
      </c>
      <c r="J68" s="1" t="s">
        <v>178</v>
      </c>
      <c r="K68" s="2">
        <v>45869</v>
      </c>
      <c r="L68" s="2">
        <v>45961</v>
      </c>
      <c r="N6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69" spans="1:14" x14ac:dyDescent="0.25">
      <c r="A69" s="1" t="s">
        <v>14</v>
      </c>
      <c r="B69">
        <v>3</v>
      </c>
      <c r="C69" s="2">
        <v>45961</v>
      </c>
      <c r="D69" s="5">
        <v>170.73</v>
      </c>
      <c r="E69">
        <v>701</v>
      </c>
      <c r="F69" s="1" t="s">
        <v>179</v>
      </c>
      <c r="G69" s="1" t="s">
        <v>180</v>
      </c>
      <c r="H69" s="1" t="s">
        <v>181</v>
      </c>
      <c r="I69" s="1" t="s">
        <v>17</v>
      </c>
      <c r="J69" s="1" t="s">
        <v>182</v>
      </c>
      <c r="K69" s="2">
        <v>45838</v>
      </c>
      <c r="L69" s="2">
        <v>45961</v>
      </c>
      <c r="N6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0" spans="1:14" x14ac:dyDescent="0.25">
      <c r="A70" s="1" t="s">
        <v>14</v>
      </c>
      <c r="B70">
        <v>3</v>
      </c>
      <c r="C70" s="2">
        <v>45961</v>
      </c>
      <c r="D70" s="5">
        <v>124.39</v>
      </c>
      <c r="E70">
        <v>701</v>
      </c>
      <c r="F70" s="1" t="s">
        <v>179</v>
      </c>
      <c r="G70" s="1" t="s">
        <v>180</v>
      </c>
      <c r="H70" s="1" t="s">
        <v>181</v>
      </c>
      <c r="I70" s="1" t="s">
        <v>17</v>
      </c>
      <c r="J70" s="1" t="s">
        <v>183</v>
      </c>
      <c r="K70" s="2">
        <v>45869</v>
      </c>
      <c r="L70" s="2">
        <v>45961</v>
      </c>
      <c r="N7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1" spans="1:14" x14ac:dyDescent="0.25">
      <c r="A71" s="1" t="s">
        <v>14</v>
      </c>
      <c r="B71">
        <v>3</v>
      </c>
      <c r="C71" s="2">
        <v>45961</v>
      </c>
      <c r="D71" s="5">
        <v>200</v>
      </c>
      <c r="E71">
        <v>362</v>
      </c>
      <c r="F71" s="1" t="s">
        <v>184</v>
      </c>
      <c r="G71" s="1" t="s">
        <v>185</v>
      </c>
      <c r="H71" s="1" t="s">
        <v>185</v>
      </c>
      <c r="I71" s="1" t="s">
        <v>17</v>
      </c>
      <c r="J71" s="1" t="s">
        <v>186</v>
      </c>
      <c r="K71" s="2">
        <v>45930</v>
      </c>
      <c r="L71" s="2">
        <v>45961</v>
      </c>
      <c r="N7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2" spans="1:14" x14ac:dyDescent="0.25">
      <c r="A72" s="1" t="s">
        <v>14</v>
      </c>
      <c r="B72">
        <v>3</v>
      </c>
      <c r="C72" s="2">
        <v>45961</v>
      </c>
      <c r="D72" s="5">
        <v>15</v>
      </c>
      <c r="E72">
        <v>362</v>
      </c>
      <c r="F72" s="1" t="s">
        <v>184</v>
      </c>
      <c r="G72" s="1" t="s">
        <v>185</v>
      </c>
      <c r="H72" s="1" t="s">
        <v>185</v>
      </c>
      <c r="I72" s="1" t="s">
        <v>17</v>
      </c>
      <c r="J72" s="1" t="s">
        <v>187</v>
      </c>
      <c r="K72" s="2">
        <v>45930</v>
      </c>
      <c r="L72" s="2">
        <v>45961</v>
      </c>
      <c r="N7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3" spans="1:14" x14ac:dyDescent="0.25">
      <c r="A73" s="1" t="s">
        <v>14</v>
      </c>
      <c r="B73">
        <v>3</v>
      </c>
      <c r="C73" s="2">
        <v>45961</v>
      </c>
      <c r="D73" s="5">
        <v>1840.84</v>
      </c>
      <c r="E73">
        <v>344</v>
      </c>
      <c r="F73" s="1" t="s">
        <v>188</v>
      </c>
      <c r="G73" s="1" t="s">
        <v>189</v>
      </c>
      <c r="H73" s="1" t="s">
        <v>189</v>
      </c>
      <c r="I73" s="1" t="s">
        <v>17</v>
      </c>
      <c r="J73" s="1" t="s">
        <v>190</v>
      </c>
      <c r="K73" s="2">
        <v>45866</v>
      </c>
      <c r="L73" s="2">
        <v>45961</v>
      </c>
      <c r="N7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4" spans="1:14" x14ac:dyDescent="0.25">
      <c r="A74" s="1" t="s">
        <v>14</v>
      </c>
      <c r="B74">
        <v>4</v>
      </c>
      <c r="C74" s="2">
        <v>45961</v>
      </c>
      <c r="D74" s="5">
        <v>28274.35</v>
      </c>
      <c r="E74">
        <v>77</v>
      </c>
      <c r="F74" s="1" t="s">
        <v>191</v>
      </c>
      <c r="G74" s="1" t="s">
        <v>192</v>
      </c>
      <c r="H74" s="1" t="s">
        <v>193</v>
      </c>
      <c r="I74" s="1" t="s">
        <v>17</v>
      </c>
      <c r="J74" s="1" t="s">
        <v>194</v>
      </c>
      <c r="K74" s="2">
        <v>45925</v>
      </c>
      <c r="L74" s="2">
        <v>45961</v>
      </c>
      <c r="N7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5" spans="1:14" x14ac:dyDescent="0.25">
      <c r="A75" s="1" t="s">
        <v>14</v>
      </c>
      <c r="B75">
        <v>9</v>
      </c>
      <c r="C75" s="2">
        <v>45961</v>
      </c>
      <c r="D75" s="5">
        <v>20704.3</v>
      </c>
      <c r="E75">
        <v>59</v>
      </c>
      <c r="F75" s="1" t="s">
        <v>195</v>
      </c>
      <c r="G75" s="1" t="s">
        <v>192</v>
      </c>
      <c r="H75" s="1" t="s">
        <v>196</v>
      </c>
      <c r="I75" s="1" t="s">
        <v>17</v>
      </c>
      <c r="J75" s="1" t="s">
        <v>197</v>
      </c>
      <c r="K75" s="2">
        <v>45930</v>
      </c>
      <c r="L75" s="2">
        <v>45961</v>
      </c>
      <c r="N7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6" spans="1:14" x14ac:dyDescent="0.25">
      <c r="A76" s="1" t="s">
        <v>14</v>
      </c>
      <c r="B76">
        <v>9</v>
      </c>
      <c r="C76" s="2">
        <v>45961</v>
      </c>
      <c r="D76" s="5">
        <v>6815.51</v>
      </c>
      <c r="E76">
        <v>59</v>
      </c>
      <c r="F76" s="1" t="s">
        <v>195</v>
      </c>
      <c r="G76" s="1" t="s">
        <v>192</v>
      </c>
      <c r="H76" s="1" t="s">
        <v>196</v>
      </c>
      <c r="I76" s="1" t="s">
        <v>17</v>
      </c>
      <c r="J76" s="1" t="s">
        <v>198</v>
      </c>
      <c r="K76" s="2">
        <v>45929</v>
      </c>
      <c r="L76" s="2">
        <v>45961</v>
      </c>
      <c r="N7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7" spans="1:14" x14ac:dyDescent="0.25">
      <c r="A77" s="1" t="s">
        <v>14</v>
      </c>
      <c r="B77">
        <v>9</v>
      </c>
      <c r="C77" s="2">
        <v>45961</v>
      </c>
      <c r="D77" s="5">
        <v>5339.21</v>
      </c>
      <c r="E77">
        <v>59</v>
      </c>
      <c r="F77" s="1" t="s">
        <v>195</v>
      </c>
      <c r="G77" s="1" t="s">
        <v>192</v>
      </c>
      <c r="H77" s="1" t="s">
        <v>196</v>
      </c>
      <c r="I77" s="1" t="s">
        <v>17</v>
      </c>
      <c r="J77" s="1" t="s">
        <v>199</v>
      </c>
      <c r="K77" s="2">
        <v>45929</v>
      </c>
      <c r="L77" s="2">
        <v>45961</v>
      </c>
      <c r="N7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8" spans="1:14" x14ac:dyDescent="0.25">
      <c r="A78" s="1" t="s">
        <v>14</v>
      </c>
      <c r="B78">
        <v>1</v>
      </c>
      <c r="C78" s="2">
        <v>45963</v>
      </c>
      <c r="D78" s="5">
        <v>1971.13</v>
      </c>
      <c r="E78">
        <v>772</v>
      </c>
      <c r="F78" s="1" t="s">
        <v>15</v>
      </c>
      <c r="G78" s="1" t="s">
        <v>16</v>
      </c>
      <c r="H78" s="1" t="s">
        <v>16</v>
      </c>
      <c r="I78" s="1" t="s">
        <v>17</v>
      </c>
      <c r="J78" s="1" t="s">
        <v>200</v>
      </c>
      <c r="K78" s="2">
        <v>45931</v>
      </c>
      <c r="L78" s="2">
        <v>45963</v>
      </c>
      <c r="N7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79" spans="1:14" x14ac:dyDescent="0.25">
      <c r="A79" s="1" t="s">
        <v>14</v>
      </c>
      <c r="B79">
        <v>2</v>
      </c>
      <c r="C79" s="2">
        <v>45963</v>
      </c>
      <c r="D79" s="5">
        <v>422.03</v>
      </c>
      <c r="E79">
        <v>772</v>
      </c>
      <c r="F79" s="1" t="s">
        <v>15</v>
      </c>
      <c r="G79" s="1" t="s">
        <v>16</v>
      </c>
      <c r="H79" s="1" t="s">
        <v>16</v>
      </c>
      <c r="I79" s="1" t="s">
        <v>17</v>
      </c>
      <c r="J79" s="1" t="s">
        <v>201</v>
      </c>
      <c r="K79" s="2">
        <v>45931</v>
      </c>
      <c r="L79" s="2">
        <v>45963</v>
      </c>
      <c r="N7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0" spans="1:14" x14ac:dyDescent="0.25">
      <c r="A80" s="1" t="s">
        <v>14</v>
      </c>
      <c r="B80">
        <v>3</v>
      </c>
      <c r="C80" s="2">
        <v>45964</v>
      </c>
      <c r="D80" s="5">
        <v>886.1</v>
      </c>
      <c r="E80">
        <v>874</v>
      </c>
      <c r="F80" s="1" t="s">
        <v>20</v>
      </c>
      <c r="G80" s="1" t="s">
        <v>21</v>
      </c>
      <c r="H80" s="1" t="s">
        <v>22</v>
      </c>
      <c r="I80" s="1" t="s">
        <v>17</v>
      </c>
      <c r="J80" s="1" t="s">
        <v>202</v>
      </c>
      <c r="K80" s="2">
        <v>45949</v>
      </c>
      <c r="L80" s="2">
        <v>45964</v>
      </c>
      <c r="N8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1" spans="1:14" x14ac:dyDescent="0.25">
      <c r="A81" s="1" t="s">
        <v>14</v>
      </c>
      <c r="B81">
        <v>4</v>
      </c>
      <c r="C81" s="2">
        <v>45964</v>
      </c>
      <c r="D81" s="5">
        <v>898.63</v>
      </c>
      <c r="E81">
        <v>874</v>
      </c>
      <c r="F81" s="1" t="s">
        <v>20</v>
      </c>
      <c r="G81" s="1" t="s">
        <v>21</v>
      </c>
      <c r="H81" s="1" t="s">
        <v>22</v>
      </c>
      <c r="I81" s="1" t="s">
        <v>17</v>
      </c>
      <c r="J81" s="1" t="s">
        <v>203</v>
      </c>
      <c r="K81" s="2">
        <v>45949</v>
      </c>
      <c r="L81" s="2">
        <v>45964</v>
      </c>
      <c r="N8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2" spans="1:14" x14ac:dyDescent="0.25">
      <c r="A82" s="1" t="s">
        <v>14</v>
      </c>
      <c r="B82">
        <v>15</v>
      </c>
      <c r="C82" s="2">
        <v>45964</v>
      </c>
      <c r="D82" s="5">
        <v>320.79000000000002</v>
      </c>
      <c r="E82">
        <v>788</v>
      </c>
      <c r="F82" s="1" t="s">
        <v>30</v>
      </c>
      <c r="G82" s="1" t="s">
        <v>31</v>
      </c>
      <c r="H82" s="1" t="s">
        <v>32</v>
      </c>
      <c r="I82" s="1" t="s">
        <v>17</v>
      </c>
      <c r="J82" s="1" t="s">
        <v>204</v>
      </c>
      <c r="K82" s="2">
        <v>45964</v>
      </c>
      <c r="L82" s="2">
        <v>46022</v>
      </c>
      <c r="N8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3" spans="1:14" x14ac:dyDescent="0.25">
      <c r="A83" s="1" t="s">
        <v>14</v>
      </c>
      <c r="B83">
        <v>1</v>
      </c>
      <c r="C83" s="2">
        <v>45965</v>
      </c>
      <c r="D83" s="5">
        <v>8395.65</v>
      </c>
      <c r="E83">
        <v>340</v>
      </c>
      <c r="F83" s="1" t="s">
        <v>40</v>
      </c>
      <c r="G83" s="1" t="s">
        <v>41</v>
      </c>
      <c r="H83" s="1" t="s">
        <v>42</v>
      </c>
      <c r="I83" s="1" t="s">
        <v>17</v>
      </c>
      <c r="J83" s="1" t="s">
        <v>205</v>
      </c>
      <c r="K83" s="2">
        <v>45958</v>
      </c>
      <c r="L83" s="2">
        <v>45991</v>
      </c>
      <c r="N8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4" spans="1:14" x14ac:dyDescent="0.25">
      <c r="A84" s="1" t="s">
        <v>14</v>
      </c>
      <c r="B84">
        <v>6</v>
      </c>
      <c r="C84" s="2">
        <v>45965</v>
      </c>
      <c r="D84" s="5">
        <v>22.01</v>
      </c>
      <c r="E84">
        <v>215</v>
      </c>
      <c r="F84" s="1" t="s">
        <v>206</v>
      </c>
      <c r="G84" s="1" t="s">
        <v>207</v>
      </c>
      <c r="H84" s="1" t="s">
        <v>207</v>
      </c>
      <c r="I84" s="1" t="s">
        <v>17</v>
      </c>
      <c r="J84" s="1" t="s">
        <v>208</v>
      </c>
      <c r="K84" s="2">
        <v>45958</v>
      </c>
      <c r="L84" s="2">
        <v>45991</v>
      </c>
      <c r="N8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5" spans="1:14" x14ac:dyDescent="0.25">
      <c r="A85" s="1" t="s">
        <v>14</v>
      </c>
      <c r="B85">
        <v>6</v>
      </c>
      <c r="C85" s="2">
        <v>45965</v>
      </c>
      <c r="D85" s="5">
        <v>-22.01</v>
      </c>
      <c r="E85">
        <v>215</v>
      </c>
      <c r="F85" s="1" t="s">
        <v>206</v>
      </c>
      <c r="G85" s="1" t="s">
        <v>207</v>
      </c>
      <c r="H85" s="1" t="s">
        <v>207</v>
      </c>
      <c r="I85" s="1" t="s">
        <v>17</v>
      </c>
      <c r="J85" s="1" t="s">
        <v>209</v>
      </c>
      <c r="K85" s="2">
        <v>45960</v>
      </c>
      <c r="L85" s="2">
        <v>45991</v>
      </c>
      <c r="N8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6" spans="1:14" x14ac:dyDescent="0.25">
      <c r="A86" s="1" t="s">
        <v>14</v>
      </c>
      <c r="B86">
        <v>7</v>
      </c>
      <c r="C86" s="2">
        <v>45965</v>
      </c>
      <c r="D86" s="5">
        <v>265.57</v>
      </c>
      <c r="E86">
        <v>781</v>
      </c>
      <c r="F86" s="1" t="s">
        <v>210</v>
      </c>
      <c r="G86" s="1" t="s">
        <v>211</v>
      </c>
      <c r="H86" s="1" t="s">
        <v>211</v>
      </c>
      <c r="I86" s="1" t="s">
        <v>17</v>
      </c>
      <c r="J86" s="1" t="s">
        <v>212</v>
      </c>
      <c r="K86" s="2">
        <v>45961</v>
      </c>
      <c r="L86" s="2">
        <v>45965</v>
      </c>
      <c r="N8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7" spans="1:14" x14ac:dyDescent="0.25">
      <c r="A87" s="1" t="s">
        <v>14</v>
      </c>
      <c r="B87">
        <v>1</v>
      </c>
      <c r="C87" s="2">
        <v>45966</v>
      </c>
      <c r="D87" s="5">
        <v>104.1</v>
      </c>
      <c r="E87">
        <v>847</v>
      </c>
      <c r="F87" s="1" t="s">
        <v>69</v>
      </c>
      <c r="G87" s="1" t="s">
        <v>70</v>
      </c>
      <c r="H87" s="1" t="s">
        <v>70</v>
      </c>
      <c r="I87" s="1" t="s">
        <v>17</v>
      </c>
      <c r="J87" s="1" t="s">
        <v>213</v>
      </c>
      <c r="K87" s="2">
        <v>45946</v>
      </c>
      <c r="L87" s="2">
        <v>45966</v>
      </c>
      <c r="N8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8" spans="1:14" x14ac:dyDescent="0.25">
      <c r="A88" s="1" t="s">
        <v>14</v>
      </c>
      <c r="B88">
        <v>2</v>
      </c>
      <c r="C88" s="2">
        <v>45966</v>
      </c>
      <c r="D88" s="5">
        <v>1.34</v>
      </c>
      <c r="E88">
        <v>847</v>
      </c>
      <c r="F88" s="1" t="s">
        <v>69</v>
      </c>
      <c r="G88" s="1" t="s">
        <v>70</v>
      </c>
      <c r="H88" s="1" t="s">
        <v>70</v>
      </c>
      <c r="I88" s="1" t="s">
        <v>17</v>
      </c>
      <c r="J88" s="1" t="s">
        <v>214</v>
      </c>
      <c r="K88" s="2">
        <v>45946</v>
      </c>
      <c r="L88" s="2">
        <v>45966</v>
      </c>
      <c r="N8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89" spans="1:14" x14ac:dyDescent="0.25">
      <c r="A89" s="1" t="s">
        <v>14</v>
      </c>
      <c r="B89">
        <v>5</v>
      </c>
      <c r="C89" s="2">
        <v>45966</v>
      </c>
      <c r="D89" s="5">
        <v>75</v>
      </c>
      <c r="E89">
        <v>543</v>
      </c>
      <c r="F89" s="1" t="s">
        <v>215</v>
      </c>
      <c r="G89" s="1" t="s">
        <v>216</v>
      </c>
      <c r="H89" s="1" t="s">
        <v>216</v>
      </c>
      <c r="I89" s="1" t="s">
        <v>17</v>
      </c>
      <c r="J89" s="1" t="s">
        <v>217</v>
      </c>
      <c r="K89" s="2">
        <v>45965</v>
      </c>
      <c r="L89" s="2">
        <v>45966</v>
      </c>
      <c r="N8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0" spans="1:14" x14ac:dyDescent="0.25">
      <c r="A90" s="1" t="s">
        <v>14</v>
      </c>
      <c r="B90">
        <v>3</v>
      </c>
      <c r="C90" s="2">
        <v>45967</v>
      </c>
      <c r="D90" s="5">
        <v>912</v>
      </c>
      <c r="E90">
        <v>459</v>
      </c>
      <c r="F90" s="1" t="s">
        <v>52</v>
      </c>
      <c r="G90" s="1" t="s">
        <v>53</v>
      </c>
      <c r="H90" s="1" t="s">
        <v>54</v>
      </c>
      <c r="I90" s="1" t="s">
        <v>17</v>
      </c>
      <c r="J90" s="1" t="s">
        <v>218</v>
      </c>
      <c r="K90" s="2">
        <v>45966</v>
      </c>
      <c r="L90" s="2">
        <v>45967</v>
      </c>
      <c r="N9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1" spans="1:14" x14ac:dyDescent="0.25">
      <c r="A91" s="1" t="s">
        <v>14</v>
      </c>
      <c r="B91">
        <v>2</v>
      </c>
      <c r="C91" s="2">
        <v>45971</v>
      </c>
      <c r="D91" s="5">
        <v>5386.5</v>
      </c>
      <c r="E91">
        <v>810</v>
      </c>
      <c r="F91" s="1" t="s">
        <v>219</v>
      </c>
      <c r="G91" s="1" t="s">
        <v>220</v>
      </c>
      <c r="H91" s="1" t="s">
        <v>221</v>
      </c>
      <c r="I91" s="1" t="s">
        <v>17</v>
      </c>
      <c r="J91" s="1" t="s">
        <v>222</v>
      </c>
      <c r="K91" s="2">
        <v>45960</v>
      </c>
      <c r="L91" s="2">
        <v>46022</v>
      </c>
      <c r="N9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2" spans="1:14" x14ac:dyDescent="0.25">
      <c r="A92" s="1" t="s">
        <v>14</v>
      </c>
      <c r="B92">
        <v>2</v>
      </c>
      <c r="C92" s="2">
        <v>45971</v>
      </c>
      <c r="D92" s="5">
        <v>-5386.5</v>
      </c>
      <c r="E92">
        <v>810</v>
      </c>
      <c r="F92" s="1" t="s">
        <v>219</v>
      </c>
      <c r="G92" s="1" t="s">
        <v>220</v>
      </c>
      <c r="H92" s="1" t="s">
        <v>221</v>
      </c>
      <c r="I92" s="1" t="s">
        <v>17</v>
      </c>
      <c r="J92" s="1" t="s">
        <v>223</v>
      </c>
      <c r="K92" s="2">
        <v>45961</v>
      </c>
      <c r="L92" s="2">
        <v>46022</v>
      </c>
      <c r="N9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3" spans="1:14" x14ac:dyDescent="0.25">
      <c r="A93" s="1" t="s">
        <v>14</v>
      </c>
      <c r="B93">
        <v>1</v>
      </c>
      <c r="C93" s="2">
        <v>45972</v>
      </c>
      <c r="D93" s="5">
        <v>589.85</v>
      </c>
      <c r="E93">
        <v>869</v>
      </c>
      <c r="F93" s="1" t="s">
        <v>224</v>
      </c>
      <c r="G93" s="1" t="s">
        <v>225</v>
      </c>
      <c r="H93" s="1" t="s">
        <v>225</v>
      </c>
      <c r="I93" s="1" t="s">
        <v>17</v>
      </c>
      <c r="J93" s="1" t="s">
        <v>226</v>
      </c>
      <c r="K93" s="2">
        <v>45877</v>
      </c>
      <c r="L93" s="2">
        <v>45972</v>
      </c>
      <c r="N9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4" spans="1:14" x14ac:dyDescent="0.25">
      <c r="A94" s="1" t="s">
        <v>14</v>
      </c>
      <c r="B94">
        <v>2</v>
      </c>
      <c r="C94" s="2">
        <v>45972</v>
      </c>
      <c r="D94" s="5">
        <v>572.09</v>
      </c>
      <c r="E94">
        <v>869</v>
      </c>
      <c r="F94" s="1" t="s">
        <v>224</v>
      </c>
      <c r="G94" s="1" t="s">
        <v>225</v>
      </c>
      <c r="H94" s="1" t="s">
        <v>225</v>
      </c>
      <c r="I94" s="1" t="s">
        <v>17</v>
      </c>
      <c r="J94" s="1" t="s">
        <v>227</v>
      </c>
      <c r="K94" s="2">
        <v>45915</v>
      </c>
      <c r="L94" s="2">
        <v>45975</v>
      </c>
      <c r="N9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5" spans="1:14" x14ac:dyDescent="0.25">
      <c r="A95" s="1" t="s">
        <v>14</v>
      </c>
      <c r="B95">
        <v>3</v>
      </c>
      <c r="C95" s="2">
        <v>45972</v>
      </c>
      <c r="D95" s="5">
        <v>718.21</v>
      </c>
      <c r="E95">
        <v>869</v>
      </c>
      <c r="F95" s="1" t="s">
        <v>224</v>
      </c>
      <c r="G95" s="1" t="s">
        <v>225</v>
      </c>
      <c r="H95" s="1" t="s">
        <v>225</v>
      </c>
      <c r="I95" s="1" t="s">
        <v>17</v>
      </c>
      <c r="J95" s="1" t="s">
        <v>228</v>
      </c>
      <c r="K95" s="2">
        <v>45943</v>
      </c>
      <c r="L95" s="2">
        <v>45991</v>
      </c>
      <c r="N9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6" spans="1:14" x14ac:dyDescent="0.25">
      <c r="A96" s="1" t="s">
        <v>14</v>
      </c>
      <c r="B96">
        <v>7</v>
      </c>
      <c r="C96" s="2">
        <v>45972</v>
      </c>
      <c r="D96" s="5">
        <v>5595</v>
      </c>
      <c r="E96">
        <v>639</v>
      </c>
      <c r="F96" s="1" t="s">
        <v>229</v>
      </c>
      <c r="G96" s="1" t="s">
        <v>230</v>
      </c>
      <c r="H96" s="1" t="s">
        <v>231</v>
      </c>
      <c r="I96" s="1" t="s">
        <v>17</v>
      </c>
      <c r="J96" s="1" t="s">
        <v>232</v>
      </c>
      <c r="K96" s="2">
        <v>45961</v>
      </c>
      <c r="L96" s="2">
        <v>46022</v>
      </c>
      <c r="N9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7" spans="1:14" x14ac:dyDescent="0.25">
      <c r="A97" s="1" t="s">
        <v>14</v>
      </c>
      <c r="B97">
        <v>8</v>
      </c>
      <c r="C97" s="2">
        <v>45972</v>
      </c>
      <c r="D97" s="5">
        <v>400</v>
      </c>
      <c r="E97">
        <v>821</v>
      </c>
      <c r="F97" s="1" t="s">
        <v>155</v>
      </c>
      <c r="G97" s="1" t="s">
        <v>156</v>
      </c>
      <c r="H97" s="1" t="s">
        <v>156</v>
      </c>
      <c r="I97" s="1" t="s">
        <v>17</v>
      </c>
      <c r="J97" s="1" t="s">
        <v>233</v>
      </c>
      <c r="K97" s="2">
        <v>45961</v>
      </c>
      <c r="L97" s="2">
        <v>45991</v>
      </c>
      <c r="N9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8" spans="1:14" x14ac:dyDescent="0.25">
      <c r="A98" s="1" t="s">
        <v>14</v>
      </c>
      <c r="B98">
        <v>8</v>
      </c>
      <c r="C98" s="2">
        <v>45972</v>
      </c>
      <c r="D98" s="5">
        <v>-400</v>
      </c>
      <c r="E98">
        <v>821</v>
      </c>
      <c r="F98" s="1" t="s">
        <v>155</v>
      </c>
      <c r="G98" s="1" t="s">
        <v>156</v>
      </c>
      <c r="H98" s="1" t="s">
        <v>156</v>
      </c>
      <c r="I98" s="1" t="s">
        <v>17</v>
      </c>
      <c r="J98" s="1" t="s">
        <v>234</v>
      </c>
      <c r="K98" s="2">
        <v>45961</v>
      </c>
      <c r="L98" s="2">
        <v>45991</v>
      </c>
      <c r="N9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99" spans="1:14" x14ac:dyDescent="0.25">
      <c r="A99" s="1" t="s">
        <v>14</v>
      </c>
      <c r="B99">
        <v>9</v>
      </c>
      <c r="C99" s="2">
        <v>45973</v>
      </c>
      <c r="D99" s="5">
        <v>727.9</v>
      </c>
      <c r="E99">
        <v>821</v>
      </c>
      <c r="F99" s="1" t="s">
        <v>155</v>
      </c>
      <c r="G99" s="1" t="s">
        <v>156</v>
      </c>
      <c r="H99" s="1" t="s">
        <v>156</v>
      </c>
      <c r="I99" s="1" t="s">
        <v>17</v>
      </c>
      <c r="J99" s="1" t="s">
        <v>235</v>
      </c>
      <c r="K99" s="2">
        <v>45961</v>
      </c>
      <c r="L99" s="2">
        <v>45991</v>
      </c>
      <c r="N9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0" spans="1:14" x14ac:dyDescent="0.25">
      <c r="A100" s="1" t="s">
        <v>14</v>
      </c>
      <c r="B100">
        <v>9</v>
      </c>
      <c r="C100" s="2">
        <v>45973</v>
      </c>
      <c r="D100" s="5">
        <v>-727.9</v>
      </c>
      <c r="E100">
        <v>821</v>
      </c>
      <c r="F100" s="1" t="s">
        <v>155</v>
      </c>
      <c r="G100" s="1" t="s">
        <v>156</v>
      </c>
      <c r="H100" s="1" t="s">
        <v>156</v>
      </c>
      <c r="I100" s="1" t="s">
        <v>17</v>
      </c>
      <c r="J100" s="1" t="s">
        <v>236</v>
      </c>
      <c r="K100" s="2">
        <v>45961</v>
      </c>
      <c r="L100" s="2">
        <v>45991</v>
      </c>
      <c r="N10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1" spans="1:14" x14ac:dyDescent="0.25">
      <c r="A101" s="1" t="s">
        <v>14</v>
      </c>
      <c r="B101">
        <v>10</v>
      </c>
      <c r="C101" s="2">
        <v>45973</v>
      </c>
      <c r="D101" s="5">
        <v>310</v>
      </c>
      <c r="E101">
        <v>821</v>
      </c>
      <c r="F101" s="1" t="s">
        <v>155</v>
      </c>
      <c r="G101" s="1" t="s">
        <v>156</v>
      </c>
      <c r="H101" s="1" t="s">
        <v>156</v>
      </c>
      <c r="I101" s="1" t="s">
        <v>17</v>
      </c>
      <c r="J101" s="1" t="s">
        <v>237</v>
      </c>
      <c r="K101" s="2">
        <v>45961</v>
      </c>
      <c r="L101" s="2">
        <v>45991</v>
      </c>
      <c r="N10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2" spans="1:14" x14ac:dyDescent="0.25">
      <c r="A102" s="1" t="s">
        <v>14</v>
      </c>
      <c r="B102">
        <v>10</v>
      </c>
      <c r="C102" s="2">
        <v>45973</v>
      </c>
      <c r="D102" s="5">
        <v>-310</v>
      </c>
      <c r="E102">
        <v>821</v>
      </c>
      <c r="F102" s="1" t="s">
        <v>155</v>
      </c>
      <c r="G102" s="1" t="s">
        <v>156</v>
      </c>
      <c r="H102" s="1" t="s">
        <v>156</v>
      </c>
      <c r="I102" s="1" t="s">
        <v>17</v>
      </c>
      <c r="J102" s="1" t="s">
        <v>238</v>
      </c>
      <c r="K102" s="2">
        <v>45961</v>
      </c>
      <c r="L102" s="2">
        <v>45991</v>
      </c>
      <c r="N10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3" spans="1:14" x14ac:dyDescent="0.25">
      <c r="A103" s="1" t="s">
        <v>14</v>
      </c>
      <c r="B103">
        <v>11</v>
      </c>
      <c r="C103" s="2">
        <v>45973</v>
      </c>
      <c r="D103" s="5">
        <v>449.18</v>
      </c>
      <c r="E103">
        <v>726</v>
      </c>
      <c r="F103" s="1" t="s">
        <v>239</v>
      </c>
      <c r="G103" s="1" t="s">
        <v>240</v>
      </c>
      <c r="H103" s="1" t="s">
        <v>241</v>
      </c>
      <c r="I103" s="1" t="s">
        <v>17</v>
      </c>
      <c r="J103" s="1" t="s">
        <v>242</v>
      </c>
      <c r="K103" s="2">
        <v>45969</v>
      </c>
      <c r="L103" s="2">
        <v>45973</v>
      </c>
      <c r="N10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4" spans="1:14" x14ac:dyDescent="0.25">
      <c r="A104" s="1" t="s">
        <v>14</v>
      </c>
      <c r="B104">
        <v>1</v>
      </c>
      <c r="C104" s="2">
        <v>45975</v>
      </c>
      <c r="D104" s="5">
        <v>4.9800000000000004</v>
      </c>
      <c r="E104">
        <v>581</v>
      </c>
      <c r="F104" s="1" t="s">
        <v>243</v>
      </c>
      <c r="G104" s="1" t="s">
        <v>244</v>
      </c>
      <c r="H104" s="1" t="s">
        <v>245</v>
      </c>
      <c r="I104" s="1" t="s">
        <v>17</v>
      </c>
      <c r="J104" s="1" t="s">
        <v>246</v>
      </c>
      <c r="K104" s="2">
        <v>45945</v>
      </c>
      <c r="L104" s="2">
        <v>45975</v>
      </c>
      <c r="N10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5" spans="1:14" x14ac:dyDescent="0.25">
      <c r="A105" s="1" t="s">
        <v>14</v>
      </c>
      <c r="B105">
        <v>2</v>
      </c>
      <c r="C105" s="2">
        <v>45978</v>
      </c>
      <c r="D105" s="5">
        <v>675</v>
      </c>
      <c r="E105">
        <v>625</v>
      </c>
      <c r="F105" s="1" t="s">
        <v>247</v>
      </c>
      <c r="G105" s="1" t="s">
        <v>248</v>
      </c>
      <c r="H105" s="1" t="s">
        <v>248</v>
      </c>
      <c r="I105" s="1" t="s">
        <v>17</v>
      </c>
      <c r="J105" s="1" t="s">
        <v>249</v>
      </c>
      <c r="K105" s="2">
        <v>45974</v>
      </c>
      <c r="L105" s="2">
        <v>45978</v>
      </c>
      <c r="N10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6" spans="1:14" x14ac:dyDescent="0.25">
      <c r="A106" s="1" t="s">
        <v>14</v>
      </c>
      <c r="B106">
        <v>2</v>
      </c>
      <c r="C106" s="2">
        <v>45979</v>
      </c>
      <c r="D106" s="5">
        <v>9611.7800000000007</v>
      </c>
      <c r="E106">
        <v>360</v>
      </c>
      <c r="F106" s="1" t="s">
        <v>250</v>
      </c>
      <c r="G106" s="1" t="s">
        <v>251</v>
      </c>
      <c r="H106" s="1" t="s">
        <v>251</v>
      </c>
      <c r="I106" s="1" t="s">
        <v>17</v>
      </c>
      <c r="J106" s="1" t="s">
        <v>252</v>
      </c>
      <c r="K106" s="2">
        <v>45971</v>
      </c>
      <c r="L106" s="2">
        <v>45979</v>
      </c>
      <c r="N10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7" spans="1:14" x14ac:dyDescent="0.25">
      <c r="A107" s="1" t="s">
        <v>14</v>
      </c>
      <c r="B107">
        <v>1</v>
      </c>
      <c r="C107" s="2">
        <v>45982</v>
      </c>
      <c r="D107" s="5">
        <v>336.17</v>
      </c>
      <c r="E107">
        <v>141</v>
      </c>
      <c r="F107" s="1" t="s">
        <v>253</v>
      </c>
      <c r="G107" s="1" t="s">
        <v>254</v>
      </c>
      <c r="H107" s="1" t="s">
        <v>254</v>
      </c>
      <c r="I107" s="1" t="s">
        <v>17</v>
      </c>
      <c r="J107" s="1" t="s">
        <v>255</v>
      </c>
      <c r="K107" s="2">
        <v>45952</v>
      </c>
      <c r="L107" s="2">
        <v>45982</v>
      </c>
      <c r="N10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8" spans="1:14" x14ac:dyDescent="0.25">
      <c r="A108" s="1" t="s">
        <v>14</v>
      </c>
      <c r="B108">
        <v>2</v>
      </c>
      <c r="C108" s="2">
        <v>45982</v>
      </c>
      <c r="D108" s="5">
        <v>204.79</v>
      </c>
      <c r="E108">
        <v>492</v>
      </c>
      <c r="F108" s="1" t="s">
        <v>76</v>
      </c>
      <c r="G108" s="1" t="s">
        <v>77</v>
      </c>
      <c r="H108" s="1" t="s">
        <v>78</v>
      </c>
      <c r="I108" s="1" t="s">
        <v>17</v>
      </c>
      <c r="J108" s="1" t="s">
        <v>256</v>
      </c>
      <c r="K108" s="2">
        <v>45952</v>
      </c>
      <c r="L108" s="2">
        <v>45982</v>
      </c>
      <c r="N10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09" spans="1:14" x14ac:dyDescent="0.25">
      <c r="A109" s="1" t="s">
        <v>14</v>
      </c>
      <c r="B109">
        <v>3</v>
      </c>
      <c r="C109" s="2">
        <v>45982</v>
      </c>
      <c r="D109" s="5">
        <v>94.64</v>
      </c>
      <c r="E109">
        <v>55</v>
      </c>
      <c r="F109" s="1" t="s">
        <v>257</v>
      </c>
      <c r="G109" s="1" t="s">
        <v>258</v>
      </c>
      <c r="H109" s="1" t="s">
        <v>259</v>
      </c>
      <c r="I109" s="1" t="s">
        <v>17</v>
      </c>
      <c r="J109" s="1" t="s">
        <v>260</v>
      </c>
      <c r="K109" s="2">
        <v>45952</v>
      </c>
      <c r="L109" s="2">
        <v>45991</v>
      </c>
      <c r="N10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0" spans="1:14" x14ac:dyDescent="0.25">
      <c r="A110" s="1" t="s">
        <v>14</v>
      </c>
      <c r="B110">
        <v>1</v>
      </c>
      <c r="C110" s="2">
        <v>45985</v>
      </c>
      <c r="D110" s="5">
        <v>139.41</v>
      </c>
      <c r="E110">
        <v>503</v>
      </c>
      <c r="F110" s="1" t="s">
        <v>83</v>
      </c>
      <c r="G110" s="1" t="s">
        <v>84</v>
      </c>
      <c r="H110" s="1" t="s">
        <v>84</v>
      </c>
      <c r="I110" s="1" t="s">
        <v>17</v>
      </c>
      <c r="J110" s="1" t="s">
        <v>261</v>
      </c>
      <c r="K110" s="2">
        <v>45925</v>
      </c>
      <c r="L110" s="2">
        <v>45985</v>
      </c>
      <c r="N11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1" spans="1:14" x14ac:dyDescent="0.25">
      <c r="A111" s="1" t="s">
        <v>14</v>
      </c>
      <c r="B111">
        <v>2</v>
      </c>
      <c r="C111" s="2">
        <v>45985</v>
      </c>
      <c r="D111" s="5">
        <v>129.38999999999999</v>
      </c>
      <c r="E111">
        <v>503</v>
      </c>
      <c r="F111" s="1" t="s">
        <v>83</v>
      </c>
      <c r="G111" s="1" t="s">
        <v>84</v>
      </c>
      <c r="H111" s="1" t="s">
        <v>84</v>
      </c>
      <c r="I111" s="1" t="s">
        <v>17</v>
      </c>
      <c r="J111" s="1" t="s">
        <v>262</v>
      </c>
      <c r="K111" s="2">
        <v>45925</v>
      </c>
      <c r="L111" s="2">
        <v>45985</v>
      </c>
      <c r="N11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2" spans="1:14" x14ac:dyDescent="0.25">
      <c r="A112" s="1" t="s">
        <v>14</v>
      </c>
      <c r="B112">
        <v>2</v>
      </c>
      <c r="C112" s="2">
        <v>45988</v>
      </c>
      <c r="D112" s="5">
        <v>188.3</v>
      </c>
      <c r="E112">
        <v>745</v>
      </c>
      <c r="F112" s="1" t="s">
        <v>263</v>
      </c>
      <c r="G112" s="1" t="s">
        <v>264</v>
      </c>
      <c r="H112" s="1" t="s">
        <v>264</v>
      </c>
      <c r="I112" s="1" t="s">
        <v>17</v>
      </c>
      <c r="J112" s="1" t="s">
        <v>265</v>
      </c>
      <c r="K112" s="2">
        <v>45930</v>
      </c>
      <c r="L112" s="2">
        <v>45988</v>
      </c>
      <c r="N11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3" spans="1:14" x14ac:dyDescent="0.25">
      <c r="A113" s="1" t="s">
        <v>14</v>
      </c>
      <c r="B113">
        <v>2</v>
      </c>
      <c r="C113" s="2">
        <v>45988</v>
      </c>
      <c r="D113" s="5">
        <v>8.1999999999999993</v>
      </c>
      <c r="E113">
        <v>799</v>
      </c>
      <c r="F113" s="1" t="s">
        <v>266</v>
      </c>
      <c r="G113" s="1" t="s">
        <v>267</v>
      </c>
      <c r="H113" s="1" t="s">
        <v>267</v>
      </c>
      <c r="I113" s="1" t="s">
        <v>17</v>
      </c>
      <c r="J113" s="1" t="s">
        <v>268</v>
      </c>
      <c r="K113" s="2">
        <v>45961</v>
      </c>
      <c r="L113" s="2">
        <v>45988</v>
      </c>
      <c r="N11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4" spans="1:14" x14ac:dyDescent="0.25">
      <c r="A114" s="1" t="s">
        <v>14</v>
      </c>
      <c r="B114">
        <v>2</v>
      </c>
      <c r="C114" s="2">
        <v>45988</v>
      </c>
      <c r="D114" s="5">
        <v>18.04</v>
      </c>
      <c r="E114">
        <v>215</v>
      </c>
      <c r="F114" s="1" t="s">
        <v>206</v>
      </c>
      <c r="G114" s="1" t="s">
        <v>207</v>
      </c>
      <c r="H114" s="1" t="s">
        <v>207</v>
      </c>
      <c r="I114" s="1" t="s">
        <v>17</v>
      </c>
      <c r="J114" s="1" t="s">
        <v>269</v>
      </c>
      <c r="K114" s="2">
        <v>45961</v>
      </c>
      <c r="L114" s="2">
        <v>45991</v>
      </c>
      <c r="N11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5" spans="1:14" x14ac:dyDescent="0.25">
      <c r="A115" s="1" t="s">
        <v>14</v>
      </c>
      <c r="B115">
        <v>2</v>
      </c>
      <c r="C115" s="2">
        <v>45988</v>
      </c>
      <c r="D115" s="5">
        <v>1425</v>
      </c>
      <c r="E115">
        <v>635</v>
      </c>
      <c r="F115" s="1" t="s">
        <v>87</v>
      </c>
      <c r="G115" s="1" t="s">
        <v>88</v>
      </c>
      <c r="H115" s="1" t="s">
        <v>89</v>
      </c>
      <c r="I115" s="1" t="s">
        <v>17</v>
      </c>
      <c r="J115" s="1" t="s">
        <v>270</v>
      </c>
      <c r="K115" s="2">
        <v>45930</v>
      </c>
      <c r="L115" s="2">
        <v>45991</v>
      </c>
      <c r="N11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6" spans="1:14" x14ac:dyDescent="0.25">
      <c r="A116" s="1" t="s">
        <v>14</v>
      </c>
      <c r="B116">
        <v>2</v>
      </c>
      <c r="C116" s="2">
        <v>45988</v>
      </c>
      <c r="D116" s="5">
        <v>615</v>
      </c>
      <c r="E116">
        <v>635</v>
      </c>
      <c r="F116" s="1" t="s">
        <v>87</v>
      </c>
      <c r="G116" s="1" t="s">
        <v>88</v>
      </c>
      <c r="H116" s="1" t="s">
        <v>89</v>
      </c>
      <c r="I116" s="1" t="s">
        <v>17</v>
      </c>
      <c r="J116" s="1" t="s">
        <v>271</v>
      </c>
      <c r="K116" s="2">
        <v>45930</v>
      </c>
      <c r="L116" s="2">
        <v>45991</v>
      </c>
      <c r="N11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7" spans="1:14" x14ac:dyDescent="0.25">
      <c r="A117" s="1" t="s">
        <v>14</v>
      </c>
      <c r="B117">
        <v>2</v>
      </c>
      <c r="C117" s="2">
        <v>45988</v>
      </c>
      <c r="D117" s="5">
        <v>185</v>
      </c>
      <c r="E117">
        <v>648</v>
      </c>
      <c r="F117" s="1" t="s">
        <v>272</v>
      </c>
      <c r="G117" s="1" t="s">
        <v>273</v>
      </c>
      <c r="H117" s="1" t="s">
        <v>273</v>
      </c>
      <c r="I117" s="1" t="s">
        <v>17</v>
      </c>
      <c r="J117" s="1" t="s">
        <v>274</v>
      </c>
      <c r="K117" s="2">
        <v>45961</v>
      </c>
      <c r="L117" s="2">
        <v>45991</v>
      </c>
      <c r="N11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8" spans="1:14" x14ac:dyDescent="0.25">
      <c r="A118" s="1" t="s">
        <v>14</v>
      </c>
      <c r="B118">
        <v>2</v>
      </c>
      <c r="C118" s="2">
        <v>45988</v>
      </c>
      <c r="D118" s="5">
        <v>90</v>
      </c>
      <c r="E118">
        <v>501</v>
      </c>
      <c r="F118" s="1" t="s">
        <v>100</v>
      </c>
      <c r="G118" s="1" t="s">
        <v>101</v>
      </c>
      <c r="H118" s="1" t="s">
        <v>101</v>
      </c>
      <c r="I118" s="1" t="s">
        <v>17</v>
      </c>
      <c r="J118" s="1" t="s">
        <v>275</v>
      </c>
      <c r="K118" s="2">
        <v>45900</v>
      </c>
      <c r="L118" s="2">
        <v>45991</v>
      </c>
      <c r="N11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19" spans="1:14" x14ac:dyDescent="0.25">
      <c r="A119" s="1" t="s">
        <v>14</v>
      </c>
      <c r="B119">
        <v>2</v>
      </c>
      <c r="C119" s="2">
        <v>45988</v>
      </c>
      <c r="D119" s="5">
        <v>65</v>
      </c>
      <c r="E119">
        <v>731</v>
      </c>
      <c r="F119" s="1" t="s">
        <v>103</v>
      </c>
      <c r="G119" s="1" t="s">
        <v>104</v>
      </c>
      <c r="H119" s="1" t="s">
        <v>104</v>
      </c>
      <c r="I119" s="1" t="s">
        <v>17</v>
      </c>
      <c r="J119" s="1" t="s">
        <v>276</v>
      </c>
      <c r="K119" s="2">
        <v>45930</v>
      </c>
      <c r="L119" s="2">
        <v>45991</v>
      </c>
      <c r="N11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0" spans="1:14" x14ac:dyDescent="0.25">
      <c r="A120" s="1" t="s">
        <v>14</v>
      </c>
      <c r="B120">
        <v>2</v>
      </c>
      <c r="C120" s="2">
        <v>45988</v>
      </c>
      <c r="D120" s="5">
        <v>2350</v>
      </c>
      <c r="E120">
        <v>821</v>
      </c>
      <c r="F120" s="1" t="s">
        <v>155</v>
      </c>
      <c r="G120" s="1" t="s">
        <v>156</v>
      </c>
      <c r="H120" s="1" t="s">
        <v>156</v>
      </c>
      <c r="I120" s="1" t="s">
        <v>17</v>
      </c>
      <c r="J120" s="1" t="s">
        <v>277</v>
      </c>
      <c r="K120" s="2">
        <v>45961</v>
      </c>
      <c r="L120" s="2">
        <v>45991</v>
      </c>
      <c r="N12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1" spans="1:14" x14ac:dyDescent="0.25">
      <c r="A121" s="1" t="s">
        <v>14</v>
      </c>
      <c r="B121">
        <v>2</v>
      </c>
      <c r="C121" s="2">
        <v>45988</v>
      </c>
      <c r="D121" s="5">
        <v>400</v>
      </c>
      <c r="E121">
        <v>821</v>
      </c>
      <c r="F121" s="1" t="s">
        <v>155</v>
      </c>
      <c r="G121" s="1" t="s">
        <v>156</v>
      </c>
      <c r="H121" s="1" t="s">
        <v>156</v>
      </c>
      <c r="I121" s="1" t="s">
        <v>17</v>
      </c>
      <c r="J121" s="1" t="s">
        <v>278</v>
      </c>
      <c r="K121" s="2">
        <v>45961</v>
      </c>
      <c r="L121" s="2">
        <v>45991</v>
      </c>
      <c r="N12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2" spans="1:14" x14ac:dyDescent="0.25">
      <c r="A122" s="1" t="s">
        <v>14</v>
      </c>
      <c r="B122">
        <v>2</v>
      </c>
      <c r="C122" s="2">
        <v>45988</v>
      </c>
      <c r="D122" s="5">
        <v>390</v>
      </c>
      <c r="E122">
        <v>44</v>
      </c>
      <c r="F122" s="1" t="s">
        <v>44</v>
      </c>
      <c r="G122" s="1" t="s">
        <v>45</v>
      </c>
      <c r="H122" s="1" t="s">
        <v>45</v>
      </c>
      <c r="I122" s="1" t="s">
        <v>17</v>
      </c>
      <c r="J122" s="1" t="s">
        <v>47</v>
      </c>
      <c r="K122" s="2">
        <v>45930</v>
      </c>
      <c r="L122" s="2">
        <v>45991</v>
      </c>
      <c r="N12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3" spans="1:14" x14ac:dyDescent="0.25">
      <c r="A123" s="1" t="s">
        <v>14</v>
      </c>
      <c r="B123">
        <v>2</v>
      </c>
      <c r="C123" s="2">
        <v>45988</v>
      </c>
      <c r="D123" s="5">
        <v>105</v>
      </c>
      <c r="E123">
        <v>890</v>
      </c>
      <c r="F123" s="1" t="s">
        <v>279</v>
      </c>
      <c r="G123" s="1" t="s">
        <v>280</v>
      </c>
      <c r="H123" s="1" t="s">
        <v>280</v>
      </c>
      <c r="I123" s="1" t="s">
        <v>17</v>
      </c>
      <c r="J123" s="1" t="s">
        <v>281</v>
      </c>
      <c r="K123" s="2">
        <v>45961</v>
      </c>
      <c r="L123" s="2">
        <v>45991</v>
      </c>
      <c r="N12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4" spans="1:14" x14ac:dyDescent="0.25">
      <c r="A124" s="1" t="s">
        <v>14</v>
      </c>
      <c r="B124">
        <v>2</v>
      </c>
      <c r="C124" s="2">
        <v>45988</v>
      </c>
      <c r="D124" s="5">
        <v>186.77</v>
      </c>
      <c r="E124">
        <v>430</v>
      </c>
      <c r="F124" s="1" t="s">
        <v>106</v>
      </c>
      <c r="G124" s="1" t="s">
        <v>107</v>
      </c>
      <c r="H124" s="1" t="s">
        <v>107</v>
      </c>
      <c r="I124" s="1" t="s">
        <v>17</v>
      </c>
      <c r="J124" s="1" t="s">
        <v>282</v>
      </c>
      <c r="K124" s="2">
        <v>45961</v>
      </c>
      <c r="L124" s="2">
        <v>45991</v>
      </c>
      <c r="N12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5" spans="1:14" x14ac:dyDescent="0.25">
      <c r="A125" s="1" t="s">
        <v>14</v>
      </c>
      <c r="B125">
        <v>2</v>
      </c>
      <c r="C125" s="2">
        <v>45988</v>
      </c>
      <c r="D125" s="5">
        <v>727.9</v>
      </c>
      <c r="E125">
        <v>821</v>
      </c>
      <c r="F125" s="1" t="s">
        <v>155</v>
      </c>
      <c r="G125" s="1" t="s">
        <v>156</v>
      </c>
      <c r="H125" s="1" t="s">
        <v>156</v>
      </c>
      <c r="I125" s="1" t="s">
        <v>17</v>
      </c>
      <c r="J125" s="1" t="s">
        <v>283</v>
      </c>
      <c r="K125" s="2">
        <v>45961</v>
      </c>
      <c r="L125" s="2">
        <v>45991</v>
      </c>
      <c r="N12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6" spans="1:14" x14ac:dyDescent="0.25">
      <c r="A126" s="1" t="s">
        <v>14</v>
      </c>
      <c r="B126">
        <v>2</v>
      </c>
      <c r="C126" s="2">
        <v>45988</v>
      </c>
      <c r="D126" s="5">
        <v>310</v>
      </c>
      <c r="E126">
        <v>821</v>
      </c>
      <c r="F126" s="1" t="s">
        <v>155</v>
      </c>
      <c r="G126" s="1" t="s">
        <v>156</v>
      </c>
      <c r="H126" s="1" t="s">
        <v>156</v>
      </c>
      <c r="I126" s="1" t="s">
        <v>17</v>
      </c>
      <c r="J126" s="1" t="s">
        <v>284</v>
      </c>
      <c r="K126" s="2">
        <v>45961</v>
      </c>
      <c r="L126" s="2">
        <v>45991</v>
      </c>
      <c r="N12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7" spans="1:14" x14ac:dyDescent="0.25">
      <c r="A127" s="1" t="s">
        <v>14</v>
      </c>
      <c r="B127">
        <v>2</v>
      </c>
      <c r="C127" s="2">
        <v>45988</v>
      </c>
      <c r="D127" s="5">
        <v>451</v>
      </c>
      <c r="E127">
        <v>329</v>
      </c>
      <c r="F127" s="1" t="s">
        <v>59</v>
      </c>
      <c r="G127" s="1" t="s">
        <v>60</v>
      </c>
      <c r="H127" s="1" t="s">
        <v>60</v>
      </c>
      <c r="I127" s="1" t="s">
        <v>17</v>
      </c>
      <c r="J127" s="1" t="s">
        <v>285</v>
      </c>
      <c r="K127" s="2">
        <v>45911</v>
      </c>
      <c r="L127" s="2">
        <v>45991</v>
      </c>
      <c r="N12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8" spans="1:14" x14ac:dyDescent="0.25">
      <c r="A128" s="1" t="s">
        <v>14</v>
      </c>
      <c r="B128">
        <v>2</v>
      </c>
      <c r="C128" s="2">
        <v>45988</v>
      </c>
      <c r="D128" s="5">
        <v>496</v>
      </c>
      <c r="E128">
        <v>329</v>
      </c>
      <c r="F128" s="1" t="s">
        <v>59</v>
      </c>
      <c r="G128" s="1" t="s">
        <v>60</v>
      </c>
      <c r="H128" s="1" t="s">
        <v>60</v>
      </c>
      <c r="I128" s="1" t="s">
        <v>17</v>
      </c>
      <c r="J128" s="1" t="s">
        <v>286</v>
      </c>
      <c r="K128" s="2">
        <v>45911</v>
      </c>
      <c r="L128" s="2">
        <v>45991</v>
      </c>
      <c r="N12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29" spans="1:14" x14ac:dyDescent="0.25">
      <c r="A129" s="1" t="s">
        <v>14</v>
      </c>
      <c r="B129">
        <v>2</v>
      </c>
      <c r="C129" s="2">
        <v>45988</v>
      </c>
      <c r="D129" s="5">
        <v>496</v>
      </c>
      <c r="E129">
        <v>329</v>
      </c>
      <c r="F129" s="1" t="s">
        <v>59</v>
      </c>
      <c r="G129" s="1" t="s">
        <v>60</v>
      </c>
      <c r="H129" s="1" t="s">
        <v>60</v>
      </c>
      <c r="I129" s="1" t="s">
        <v>17</v>
      </c>
      <c r="J129" s="1" t="s">
        <v>287</v>
      </c>
      <c r="K129" s="2">
        <v>45911</v>
      </c>
      <c r="L129" s="2">
        <v>45991</v>
      </c>
      <c r="N12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0" spans="1:14" x14ac:dyDescent="0.25">
      <c r="A130" s="1" t="s">
        <v>14</v>
      </c>
      <c r="B130">
        <v>2</v>
      </c>
      <c r="C130" s="2">
        <v>45988</v>
      </c>
      <c r="D130" s="5">
        <v>539.9</v>
      </c>
      <c r="E130">
        <v>329</v>
      </c>
      <c r="F130" s="1" t="s">
        <v>59</v>
      </c>
      <c r="G130" s="1" t="s">
        <v>60</v>
      </c>
      <c r="H130" s="1" t="s">
        <v>60</v>
      </c>
      <c r="I130" s="1" t="s">
        <v>17</v>
      </c>
      <c r="J130" s="1" t="s">
        <v>288</v>
      </c>
      <c r="K130" s="2">
        <v>45911</v>
      </c>
      <c r="L130" s="2">
        <v>45991</v>
      </c>
      <c r="N13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1" spans="1:14" x14ac:dyDescent="0.25">
      <c r="A131" s="1" t="s">
        <v>14</v>
      </c>
      <c r="B131">
        <v>2</v>
      </c>
      <c r="C131" s="2">
        <v>45988</v>
      </c>
      <c r="D131" s="5">
        <v>2251</v>
      </c>
      <c r="E131">
        <v>329</v>
      </c>
      <c r="F131" s="1" t="s">
        <v>59</v>
      </c>
      <c r="G131" s="1" t="s">
        <v>60</v>
      </c>
      <c r="H131" s="1" t="s">
        <v>60</v>
      </c>
      <c r="I131" s="1" t="s">
        <v>17</v>
      </c>
      <c r="J131" s="1" t="s">
        <v>61</v>
      </c>
      <c r="K131" s="2">
        <v>45925</v>
      </c>
      <c r="L131" s="2">
        <v>45991</v>
      </c>
      <c r="N13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2" spans="1:14" x14ac:dyDescent="0.25">
      <c r="A132" s="1" t="s">
        <v>14</v>
      </c>
      <c r="B132">
        <v>2</v>
      </c>
      <c r="C132" s="2">
        <v>45988</v>
      </c>
      <c r="D132" s="5">
        <v>116.74</v>
      </c>
      <c r="E132">
        <v>613</v>
      </c>
      <c r="F132" s="1" t="s">
        <v>110</v>
      </c>
      <c r="G132" s="1" t="s">
        <v>111</v>
      </c>
      <c r="H132" s="1" t="s">
        <v>111</v>
      </c>
      <c r="I132" s="1" t="s">
        <v>17</v>
      </c>
      <c r="J132" s="1" t="s">
        <v>289</v>
      </c>
      <c r="K132" s="2">
        <v>45961</v>
      </c>
      <c r="L132" s="2">
        <v>45991</v>
      </c>
      <c r="N13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3" spans="1:14" x14ac:dyDescent="0.25">
      <c r="A133" s="1" t="s">
        <v>14</v>
      </c>
      <c r="B133">
        <v>2</v>
      </c>
      <c r="C133" s="2">
        <v>45988</v>
      </c>
      <c r="D133" s="5">
        <v>3.28</v>
      </c>
      <c r="E133">
        <v>613</v>
      </c>
      <c r="F133" s="1" t="s">
        <v>110</v>
      </c>
      <c r="G133" s="1" t="s">
        <v>111</v>
      </c>
      <c r="H133" s="1" t="s">
        <v>111</v>
      </c>
      <c r="I133" s="1" t="s">
        <v>17</v>
      </c>
      <c r="J133" s="1" t="s">
        <v>290</v>
      </c>
      <c r="K133" s="2">
        <v>45961</v>
      </c>
      <c r="L133" s="2">
        <v>45991</v>
      </c>
      <c r="N13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4" spans="1:14" x14ac:dyDescent="0.25">
      <c r="A134" s="1" t="s">
        <v>14</v>
      </c>
      <c r="B134">
        <v>2</v>
      </c>
      <c r="C134" s="2">
        <v>45988</v>
      </c>
      <c r="D134" s="5">
        <v>368</v>
      </c>
      <c r="E134">
        <v>765</v>
      </c>
      <c r="F134" s="1" t="s">
        <v>117</v>
      </c>
      <c r="G134" s="1" t="s">
        <v>118</v>
      </c>
      <c r="H134" s="1" t="s">
        <v>118</v>
      </c>
      <c r="I134" s="1" t="s">
        <v>17</v>
      </c>
      <c r="J134" s="1" t="s">
        <v>291</v>
      </c>
      <c r="K134" s="2">
        <v>45960</v>
      </c>
      <c r="L134" s="2">
        <v>45991</v>
      </c>
      <c r="N13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5" spans="1:14" x14ac:dyDescent="0.25">
      <c r="A135" s="1" t="s">
        <v>14</v>
      </c>
      <c r="B135">
        <v>2</v>
      </c>
      <c r="C135" s="2">
        <v>45988</v>
      </c>
      <c r="D135" s="5">
        <v>1164.0999999999999</v>
      </c>
      <c r="E135">
        <v>814</v>
      </c>
      <c r="F135" s="1" t="s">
        <v>123</v>
      </c>
      <c r="G135" s="1" t="s">
        <v>124</v>
      </c>
      <c r="H135" s="1" t="s">
        <v>124</v>
      </c>
      <c r="I135" s="1" t="s">
        <v>17</v>
      </c>
      <c r="J135" s="1" t="s">
        <v>292</v>
      </c>
      <c r="K135" s="2">
        <v>45898</v>
      </c>
      <c r="L135" s="2">
        <v>45991</v>
      </c>
      <c r="N13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6" spans="1:14" x14ac:dyDescent="0.25">
      <c r="A136" s="1" t="s">
        <v>14</v>
      </c>
      <c r="B136">
        <v>2</v>
      </c>
      <c r="C136" s="2">
        <v>45988</v>
      </c>
      <c r="D136" s="5">
        <v>60</v>
      </c>
      <c r="E136">
        <v>511</v>
      </c>
      <c r="F136" s="1" t="s">
        <v>127</v>
      </c>
      <c r="G136" s="1" t="s">
        <v>128</v>
      </c>
      <c r="H136" s="1" t="s">
        <v>128</v>
      </c>
      <c r="I136" s="1" t="s">
        <v>17</v>
      </c>
      <c r="J136" s="1" t="s">
        <v>293</v>
      </c>
      <c r="K136" s="2">
        <v>45961</v>
      </c>
      <c r="L136" s="2">
        <v>45991</v>
      </c>
      <c r="N13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7" spans="1:14" x14ac:dyDescent="0.25">
      <c r="A137" s="1" t="s">
        <v>14</v>
      </c>
      <c r="B137">
        <v>2</v>
      </c>
      <c r="C137" s="2">
        <v>45988</v>
      </c>
      <c r="D137" s="5">
        <v>130.55000000000001</v>
      </c>
      <c r="E137">
        <v>745</v>
      </c>
      <c r="F137" s="1" t="s">
        <v>263</v>
      </c>
      <c r="G137" s="1" t="s">
        <v>264</v>
      </c>
      <c r="H137" s="1" t="s">
        <v>264</v>
      </c>
      <c r="I137" s="1" t="s">
        <v>17</v>
      </c>
      <c r="J137" s="1" t="s">
        <v>294</v>
      </c>
      <c r="K137" s="2">
        <v>45961</v>
      </c>
      <c r="L137" s="2">
        <v>45991</v>
      </c>
      <c r="N13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8" spans="1:14" x14ac:dyDescent="0.25">
      <c r="A138" s="1" t="s">
        <v>14</v>
      </c>
      <c r="B138">
        <v>2</v>
      </c>
      <c r="C138" s="2">
        <v>45988</v>
      </c>
      <c r="D138" s="5">
        <v>97.34</v>
      </c>
      <c r="E138">
        <v>201</v>
      </c>
      <c r="F138" s="1" t="s">
        <v>137</v>
      </c>
      <c r="G138" s="1" t="s">
        <v>138</v>
      </c>
      <c r="H138" s="1" t="s">
        <v>138</v>
      </c>
      <c r="I138" s="1" t="s">
        <v>17</v>
      </c>
      <c r="J138" s="1" t="s">
        <v>295</v>
      </c>
      <c r="K138" s="2">
        <v>45961</v>
      </c>
      <c r="L138" s="2">
        <v>45991</v>
      </c>
      <c r="N13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39" spans="1:14" x14ac:dyDescent="0.25">
      <c r="A139" s="1" t="s">
        <v>14</v>
      </c>
      <c r="B139">
        <v>2</v>
      </c>
      <c r="C139" s="2">
        <v>45988</v>
      </c>
      <c r="D139" s="5">
        <v>242.4</v>
      </c>
      <c r="E139">
        <v>787</v>
      </c>
      <c r="F139" s="1" t="s">
        <v>296</v>
      </c>
      <c r="G139" s="1" t="s">
        <v>297</v>
      </c>
      <c r="H139" s="1" t="s">
        <v>297</v>
      </c>
      <c r="I139" s="1" t="s">
        <v>17</v>
      </c>
      <c r="J139" s="1" t="s">
        <v>298</v>
      </c>
      <c r="K139" s="2">
        <v>45957</v>
      </c>
      <c r="L139" s="2">
        <v>45991</v>
      </c>
      <c r="N13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0" spans="1:14" x14ac:dyDescent="0.25">
      <c r="A140" s="1" t="s">
        <v>14</v>
      </c>
      <c r="B140">
        <v>2</v>
      </c>
      <c r="C140" s="2">
        <v>45988</v>
      </c>
      <c r="D140" s="5">
        <v>1360</v>
      </c>
      <c r="E140">
        <v>316</v>
      </c>
      <c r="F140" s="1" t="s">
        <v>299</v>
      </c>
      <c r="G140" s="1" t="s">
        <v>300</v>
      </c>
      <c r="H140" s="1" t="s">
        <v>300</v>
      </c>
      <c r="I140" s="1" t="s">
        <v>17</v>
      </c>
      <c r="J140" s="1" t="s">
        <v>301</v>
      </c>
      <c r="K140" s="2">
        <v>45916</v>
      </c>
      <c r="L140" s="2">
        <v>45991</v>
      </c>
      <c r="N14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1" spans="1:14" x14ac:dyDescent="0.25">
      <c r="A141" s="1" t="s">
        <v>14</v>
      </c>
      <c r="B141">
        <v>2</v>
      </c>
      <c r="C141" s="2">
        <v>45988</v>
      </c>
      <c r="D141" s="5">
        <v>277.98</v>
      </c>
      <c r="E141">
        <v>306</v>
      </c>
      <c r="F141" s="1" t="s">
        <v>302</v>
      </c>
      <c r="G141" s="1" t="s">
        <v>303</v>
      </c>
      <c r="H141" s="1" t="s">
        <v>303</v>
      </c>
      <c r="I141" s="1" t="s">
        <v>17</v>
      </c>
      <c r="J141" s="1" t="s">
        <v>304</v>
      </c>
      <c r="K141" s="2">
        <v>45961</v>
      </c>
      <c r="L141" s="2">
        <v>45991</v>
      </c>
      <c r="N14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2" spans="1:14" x14ac:dyDescent="0.25">
      <c r="A142" s="1" t="s">
        <v>14</v>
      </c>
      <c r="B142">
        <v>2</v>
      </c>
      <c r="C142" s="2">
        <v>45988</v>
      </c>
      <c r="D142" s="5">
        <v>2490</v>
      </c>
      <c r="E142">
        <v>829</v>
      </c>
      <c r="F142" s="1" t="s">
        <v>305</v>
      </c>
      <c r="G142" s="1" t="s">
        <v>306</v>
      </c>
      <c r="H142" s="1" t="s">
        <v>306</v>
      </c>
      <c r="I142" s="1" t="s">
        <v>17</v>
      </c>
      <c r="J142" s="1" t="s">
        <v>307</v>
      </c>
      <c r="K142" s="2">
        <v>45957</v>
      </c>
      <c r="L142" s="2">
        <v>45991</v>
      </c>
      <c r="N14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3" spans="1:14" x14ac:dyDescent="0.25">
      <c r="A143" s="1" t="s">
        <v>14</v>
      </c>
      <c r="B143">
        <v>3</v>
      </c>
      <c r="C143" s="2">
        <v>45988</v>
      </c>
      <c r="D143" s="5">
        <v>1268.8</v>
      </c>
      <c r="E143">
        <v>891</v>
      </c>
      <c r="F143" s="1" t="s">
        <v>308</v>
      </c>
      <c r="G143" s="1" t="s">
        <v>309</v>
      </c>
      <c r="H143" s="1" t="s">
        <v>310</v>
      </c>
      <c r="I143" s="1" t="s">
        <v>17</v>
      </c>
      <c r="J143" s="1" t="s">
        <v>311</v>
      </c>
      <c r="K143" s="2">
        <v>45975</v>
      </c>
      <c r="L143" s="2">
        <v>45988</v>
      </c>
      <c r="N14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4" spans="1:14" x14ac:dyDescent="0.25">
      <c r="A144" s="1" t="s">
        <v>14</v>
      </c>
      <c r="B144">
        <v>4</v>
      </c>
      <c r="C144" s="2">
        <v>45988</v>
      </c>
      <c r="D144" s="5">
        <v>1890</v>
      </c>
      <c r="E144">
        <v>866</v>
      </c>
      <c r="F144" s="1" t="s">
        <v>312</v>
      </c>
      <c r="G144" s="1" t="s">
        <v>313</v>
      </c>
      <c r="H144" s="1" t="s">
        <v>314</v>
      </c>
      <c r="I144" s="1" t="s">
        <v>17</v>
      </c>
      <c r="J144" s="1" t="s">
        <v>315</v>
      </c>
      <c r="K144" s="2">
        <v>45944</v>
      </c>
      <c r="L144" s="2">
        <v>45988</v>
      </c>
      <c r="N14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5" spans="1:14" x14ac:dyDescent="0.25">
      <c r="A145" s="1" t="s">
        <v>14</v>
      </c>
      <c r="B145">
        <v>4</v>
      </c>
      <c r="C145" s="2">
        <v>45988</v>
      </c>
      <c r="D145" s="5">
        <v>2860</v>
      </c>
      <c r="E145">
        <v>866</v>
      </c>
      <c r="F145" s="1" t="s">
        <v>312</v>
      </c>
      <c r="G145" s="1" t="s">
        <v>313</v>
      </c>
      <c r="H145" s="1" t="s">
        <v>314</v>
      </c>
      <c r="I145" s="1" t="s">
        <v>17</v>
      </c>
      <c r="J145" s="1" t="s">
        <v>316</v>
      </c>
      <c r="K145" s="2">
        <v>45944</v>
      </c>
      <c r="L145" s="2">
        <v>45988</v>
      </c>
      <c r="N14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6" spans="1:14" x14ac:dyDescent="0.25">
      <c r="A146" s="1" t="s">
        <v>14</v>
      </c>
      <c r="B146">
        <v>4</v>
      </c>
      <c r="C146" s="2">
        <v>45988</v>
      </c>
      <c r="D146" s="5">
        <v>680</v>
      </c>
      <c r="E146">
        <v>866</v>
      </c>
      <c r="F146" s="1" t="s">
        <v>312</v>
      </c>
      <c r="G146" s="1" t="s">
        <v>313</v>
      </c>
      <c r="H146" s="1" t="s">
        <v>314</v>
      </c>
      <c r="I146" s="1" t="s">
        <v>17</v>
      </c>
      <c r="J146" s="1" t="s">
        <v>317</v>
      </c>
      <c r="K146" s="2">
        <v>45944</v>
      </c>
      <c r="L146" s="2">
        <v>45991</v>
      </c>
      <c r="N14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7" spans="1:14" x14ac:dyDescent="0.25">
      <c r="A147" s="1" t="s">
        <v>14</v>
      </c>
      <c r="B147">
        <v>4</v>
      </c>
      <c r="C147" s="2">
        <v>45988</v>
      </c>
      <c r="D147" s="5">
        <v>4161.5</v>
      </c>
      <c r="E147">
        <v>514</v>
      </c>
      <c r="F147" s="1" t="s">
        <v>158</v>
      </c>
      <c r="G147" s="1" t="s">
        <v>159</v>
      </c>
      <c r="H147" s="1" t="s">
        <v>159</v>
      </c>
      <c r="I147" s="1" t="s">
        <v>17</v>
      </c>
      <c r="J147" s="1" t="s">
        <v>160</v>
      </c>
      <c r="K147" s="2">
        <v>45875</v>
      </c>
      <c r="L147" s="2">
        <v>45991</v>
      </c>
      <c r="N14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8" spans="1:14" x14ac:dyDescent="0.25">
      <c r="A148" s="1" t="s">
        <v>14</v>
      </c>
      <c r="B148">
        <v>4</v>
      </c>
      <c r="C148" s="2">
        <v>45988</v>
      </c>
      <c r="D148" s="5">
        <v>166.26</v>
      </c>
      <c r="E148">
        <v>514</v>
      </c>
      <c r="F148" s="1" t="s">
        <v>158</v>
      </c>
      <c r="G148" s="1" t="s">
        <v>159</v>
      </c>
      <c r="H148" s="1" t="s">
        <v>159</v>
      </c>
      <c r="I148" s="1" t="s">
        <v>17</v>
      </c>
      <c r="J148" s="1" t="s">
        <v>165</v>
      </c>
      <c r="K148" s="2">
        <v>45890</v>
      </c>
      <c r="L148" s="2">
        <v>45991</v>
      </c>
      <c r="N14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49" spans="1:14" x14ac:dyDescent="0.25">
      <c r="A149" s="1" t="s">
        <v>14</v>
      </c>
      <c r="B149">
        <v>4</v>
      </c>
      <c r="C149" s="2">
        <v>45988</v>
      </c>
      <c r="D149" s="5">
        <v>1070.75</v>
      </c>
      <c r="E149">
        <v>514</v>
      </c>
      <c r="F149" s="1" t="s">
        <v>158</v>
      </c>
      <c r="G149" s="1" t="s">
        <v>159</v>
      </c>
      <c r="H149" s="1" t="s">
        <v>159</v>
      </c>
      <c r="I149" s="1" t="s">
        <v>17</v>
      </c>
      <c r="J149" s="1" t="s">
        <v>166</v>
      </c>
      <c r="K149" s="2">
        <v>45898</v>
      </c>
      <c r="L149" s="2">
        <v>45991</v>
      </c>
      <c r="N14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0" spans="1:14" x14ac:dyDescent="0.25">
      <c r="A150" s="1" t="s">
        <v>14</v>
      </c>
      <c r="B150">
        <v>4</v>
      </c>
      <c r="C150" s="2">
        <v>45988</v>
      </c>
      <c r="D150" s="5">
        <v>1036.25</v>
      </c>
      <c r="E150">
        <v>514</v>
      </c>
      <c r="F150" s="1" t="s">
        <v>158</v>
      </c>
      <c r="G150" s="1" t="s">
        <v>159</v>
      </c>
      <c r="H150" s="1" t="s">
        <v>159</v>
      </c>
      <c r="I150" s="1" t="s">
        <v>17</v>
      </c>
      <c r="J150" s="1" t="s">
        <v>167</v>
      </c>
      <c r="K150" s="2">
        <v>45898</v>
      </c>
      <c r="L150" s="2">
        <v>45991</v>
      </c>
      <c r="N15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1" spans="1:14" x14ac:dyDescent="0.25">
      <c r="A151" s="1" t="s">
        <v>14</v>
      </c>
      <c r="B151">
        <v>5</v>
      </c>
      <c r="C151" s="2">
        <v>45988</v>
      </c>
      <c r="D151" s="5">
        <v>74221.94</v>
      </c>
      <c r="E151">
        <v>59</v>
      </c>
      <c r="F151" s="1" t="s">
        <v>195</v>
      </c>
      <c r="G151" s="1" t="s">
        <v>192</v>
      </c>
      <c r="H151" s="1" t="s">
        <v>196</v>
      </c>
      <c r="I151" s="1" t="s">
        <v>17</v>
      </c>
      <c r="J151" s="1" t="s">
        <v>318</v>
      </c>
      <c r="K151" s="2">
        <v>45975</v>
      </c>
      <c r="L151" s="2">
        <v>45991</v>
      </c>
      <c r="N15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2" spans="1:14" x14ac:dyDescent="0.25">
      <c r="A152" s="1" t="s">
        <v>14</v>
      </c>
      <c r="B152">
        <v>11</v>
      </c>
      <c r="C152" s="2">
        <v>45988</v>
      </c>
      <c r="D152" s="5">
        <v>14300</v>
      </c>
      <c r="E152">
        <v>162</v>
      </c>
      <c r="F152" s="1" t="s">
        <v>319</v>
      </c>
      <c r="G152" s="1" t="s">
        <v>320</v>
      </c>
      <c r="H152" s="1" t="s">
        <v>320</v>
      </c>
      <c r="I152" s="1" t="s">
        <v>17</v>
      </c>
      <c r="J152" s="1" t="s">
        <v>321</v>
      </c>
      <c r="K152" s="2">
        <v>45912</v>
      </c>
      <c r="L152" s="2">
        <v>45991</v>
      </c>
      <c r="N15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3" spans="1:14" x14ac:dyDescent="0.25">
      <c r="A153" s="1" t="s">
        <v>14</v>
      </c>
      <c r="B153">
        <v>11</v>
      </c>
      <c r="C153" s="2">
        <v>45988</v>
      </c>
      <c r="D153" s="5">
        <v>49912.63</v>
      </c>
      <c r="E153">
        <v>162</v>
      </c>
      <c r="F153" s="1" t="s">
        <v>319</v>
      </c>
      <c r="G153" s="1" t="s">
        <v>320</v>
      </c>
      <c r="H153" s="1" t="s">
        <v>320</v>
      </c>
      <c r="I153" s="1" t="s">
        <v>17</v>
      </c>
      <c r="J153" s="1" t="s">
        <v>39</v>
      </c>
      <c r="K153" s="2">
        <v>45930</v>
      </c>
      <c r="L153" s="2">
        <v>45991</v>
      </c>
      <c r="N15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4" spans="1:14" x14ac:dyDescent="0.25">
      <c r="A154" s="1" t="s">
        <v>14</v>
      </c>
      <c r="B154">
        <v>1</v>
      </c>
      <c r="C154" s="2">
        <v>45992</v>
      </c>
      <c r="D154" s="5">
        <v>563.53</v>
      </c>
      <c r="E154">
        <v>874</v>
      </c>
      <c r="F154" s="1" t="s">
        <v>20</v>
      </c>
      <c r="G154" s="1" t="s">
        <v>21</v>
      </c>
      <c r="H154" s="1" t="s">
        <v>22</v>
      </c>
      <c r="I154" s="1" t="s">
        <v>17</v>
      </c>
      <c r="J154" s="1" t="s">
        <v>322</v>
      </c>
      <c r="K154" s="2">
        <v>45979</v>
      </c>
      <c r="L154" s="2">
        <v>45992</v>
      </c>
      <c r="N15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5" spans="1:14" x14ac:dyDescent="0.25">
      <c r="A155" s="1" t="s">
        <v>14</v>
      </c>
      <c r="B155">
        <v>2</v>
      </c>
      <c r="C155" s="2">
        <v>45992</v>
      </c>
      <c r="D155" s="5">
        <v>576.05999999999995</v>
      </c>
      <c r="E155">
        <v>874</v>
      </c>
      <c r="F155" s="1" t="s">
        <v>20</v>
      </c>
      <c r="G155" s="1" t="s">
        <v>21</v>
      </c>
      <c r="H155" s="1" t="s">
        <v>22</v>
      </c>
      <c r="I155" s="1" t="s">
        <v>17</v>
      </c>
      <c r="J155" s="1" t="s">
        <v>323</v>
      </c>
      <c r="K155" s="2">
        <v>45979</v>
      </c>
      <c r="L155" s="2">
        <v>45992</v>
      </c>
      <c r="N15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6" spans="1:14" x14ac:dyDescent="0.25">
      <c r="A156" s="1" t="s">
        <v>14</v>
      </c>
      <c r="B156">
        <v>5</v>
      </c>
      <c r="C156" s="2">
        <v>45992</v>
      </c>
      <c r="D156" s="5">
        <v>1038.43</v>
      </c>
      <c r="E156">
        <v>873</v>
      </c>
      <c r="F156" s="1" t="s">
        <v>324</v>
      </c>
      <c r="G156" s="1" t="s">
        <v>325</v>
      </c>
      <c r="H156" s="1" t="s">
        <v>325</v>
      </c>
      <c r="I156" s="1" t="s">
        <v>17</v>
      </c>
      <c r="J156" s="1" t="s">
        <v>326</v>
      </c>
      <c r="K156" s="2">
        <v>45961</v>
      </c>
      <c r="L156" s="2">
        <v>45992</v>
      </c>
      <c r="N15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7" spans="1:14" x14ac:dyDescent="0.25">
      <c r="A157" s="1" t="s">
        <v>14</v>
      </c>
      <c r="B157">
        <v>7</v>
      </c>
      <c r="C157" s="2">
        <v>45992</v>
      </c>
      <c r="D157" s="5">
        <v>50</v>
      </c>
      <c r="E157">
        <v>665</v>
      </c>
      <c r="F157" s="1" t="s">
        <v>145</v>
      </c>
      <c r="G157" s="1" t="s">
        <v>146</v>
      </c>
      <c r="H157" s="1" t="s">
        <v>146</v>
      </c>
      <c r="I157" s="1" t="s">
        <v>17</v>
      </c>
      <c r="J157" s="1" t="s">
        <v>327</v>
      </c>
      <c r="K157" s="2">
        <v>45961</v>
      </c>
      <c r="L157" s="2">
        <v>45992</v>
      </c>
      <c r="N15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8" spans="1:14" x14ac:dyDescent="0.25">
      <c r="A158" s="1" t="s">
        <v>14</v>
      </c>
      <c r="B158">
        <v>11</v>
      </c>
      <c r="C158" s="2">
        <v>45992</v>
      </c>
      <c r="D158" s="5">
        <v>124.4</v>
      </c>
      <c r="E158">
        <v>701</v>
      </c>
      <c r="F158" s="1" t="s">
        <v>179</v>
      </c>
      <c r="G158" s="1" t="s">
        <v>180</v>
      </c>
      <c r="H158" s="1" t="s">
        <v>181</v>
      </c>
      <c r="I158" s="1" t="s">
        <v>17</v>
      </c>
      <c r="J158" s="1" t="s">
        <v>183</v>
      </c>
      <c r="K158" s="2">
        <v>45869</v>
      </c>
      <c r="L158" s="2">
        <v>45992</v>
      </c>
      <c r="N15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59" spans="1:14" x14ac:dyDescent="0.25">
      <c r="A159" s="1" t="s">
        <v>14</v>
      </c>
      <c r="B159">
        <v>11</v>
      </c>
      <c r="C159" s="2">
        <v>45992</v>
      </c>
      <c r="D159" s="5">
        <v>113.08</v>
      </c>
      <c r="E159">
        <v>701</v>
      </c>
      <c r="F159" s="1" t="s">
        <v>179</v>
      </c>
      <c r="G159" s="1" t="s">
        <v>180</v>
      </c>
      <c r="H159" s="1" t="s">
        <v>181</v>
      </c>
      <c r="I159" s="1" t="s">
        <v>17</v>
      </c>
      <c r="J159" s="1" t="s">
        <v>328</v>
      </c>
      <c r="K159" s="2">
        <v>45899</v>
      </c>
      <c r="L159" s="2">
        <v>45992</v>
      </c>
      <c r="N15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0" spans="1:14" x14ac:dyDescent="0.25">
      <c r="A160" s="1" t="s">
        <v>14</v>
      </c>
      <c r="B160">
        <v>11</v>
      </c>
      <c r="C160" s="2">
        <v>45992</v>
      </c>
      <c r="D160" s="5">
        <v>430.03</v>
      </c>
      <c r="E160">
        <v>852</v>
      </c>
      <c r="F160" s="1" t="s">
        <v>329</v>
      </c>
      <c r="G160" s="1" t="s">
        <v>330</v>
      </c>
      <c r="H160" s="1" t="s">
        <v>330</v>
      </c>
      <c r="I160" s="1" t="s">
        <v>17</v>
      </c>
      <c r="J160" s="1" t="s">
        <v>331</v>
      </c>
      <c r="K160" s="2">
        <v>45933</v>
      </c>
      <c r="L160" s="2">
        <v>45992</v>
      </c>
      <c r="N16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1" spans="1:14" x14ac:dyDescent="0.25">
      <c r="A161" s="1" t="s">
        <v>14</v>
      </c>
      <c r="B161">
        <v>11</v>
      </c>
      <c r="C161" s="2">
        <v>45992</v>
      </c>
      <c r="D161" s="5">
        <v>19.75</v>
      </c>
      <c r="E161">
        <v>93</v>
      </c>
      <c r="F161" s="1" t="s">
        <v>332</v>
      </c>
      <c r="G161" s="1" t="s">
        <v>333</v>
      </c>
      <c r="H161" s="1" t="s">
        <v>333</v>
      </c>
      <c r="I161" s="1" t="s">
        <v>17</v>
      </c>
      <c r="J161" s="1" t="s">
        <v>334</v>
      </c>
      <c r="K161" s="2">
        <v>45930</v>
      </c>
      <c r="L161" s="2">
        <v>45992</v>
      </c>
      <c r="N16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2" spans="1:14" x14ac:dyDescent="0.25">
      <c r="A162" s="1" t="s">
        <v>14</v>
      </c>
      <c r="B162">
        <v>11</v>
      </c>
      <c r="C162" s="2">
        <v>45992</v>
      </c>
      <c r="D162" s="5">
        <v>528</v>
      </c>
      <c r="E162">
        <v>362</v>
      </c>
      <c r="F162" s="1" t="s">
        <v>184</v>
      </c>
      <c r="G162" s="1" t="s">
        <v>185</v>
      </c>
      <c r="H162" s="1" t="s">
        <v>185</v>
      </c>
      <c r="I162" s="1" t="s">
        <v>17</v>
      </c>
      <c r="J162" s="1" t="s">
        <v>335</v>
      </c>
      <c r="K162" s="2">
        <v>45952</v>
      </c>
      <c r="L162" s="2">
        <v>45992</v>
      </c>
      <c r="N16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3" spans="1:14" x14ac:dyDescent="0.25">
      <c r="A163" s="1" t="s">
        <v>14</v>
      </c>
      <c r="B163">
        <v>11</v>
      </c>
      <c r="C163" s="2">
        <v>45992</v>
      </c>
      <c r="D163" s="5">
        <v>500</v>
      </c>
      <c r="E163">
        <v>362</v>
      </c>
      <c r="F163" s="1" t="s">
        <v>184</v>
      </c>
      <c r="G163" s="1" t="s">
        <v>185</v>
      </c>
      <c r="H163" s="1" t="s">
        <v>185</v>
      </c>
      <c r="I163" s="1" t="s">
        <v>17</v>
      </c>
      <c r="J163" s="1" t="s">
        <v>336</v>
      </c>
      <c r="K163" s="2">
        <v>45961</v>
      </c>
      <c r="L163" s="2">
        <v>45992</v>
      </c>
      <c r="N16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4" spans="1:14" x14ac:dyDescent="0.25">
      <c r="A164" s="1" t="s">
        <v>14</v>
      </c>
      <c r="B164">
        <v>12</v>
      </c>
      <c r="C164" s="2">
        <v>45992</v>
      </c>
      <c r="D164" s="5">
        <v>123.85</v>
      </c>
      <c r="E164">
        <v>553</v>
      </c>
      <c r="F164" s="1" t="s">
        <v>337</v>
      </c>
      <c r="G164" s="1" t="s">
        <v>338</v>
      </c>
      <c r="H164" s="1" t="s">
        <v>338</v>
      </c>
      <c r="I164" s="1" t="s">
        <v>17</v>
      </c>
      <c r="J164" s="1" t="s">
        <v>339</v>
      </c>
      <c r="K164" s="2">
        <v>45925</v>
      </c>
      <c r="L164" s="2">
        <v>45992</v>
      </c>
      <c r="N16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5" spans="1:14" x14ac:dyDescent="0.25">
      <c r="A165" s="1" t="s">
        <v>14</v>
      </c>
      <c r="B165">
        <v>1</v>
      </c>
      <c r="C165" s="2">
        <v>45993</v>
      </c>
      <c r="D165" s="5">
        <v>8395.65</v>
      </c>
      <c r="E165">
        <v>340</v>
      </c>
      <c r="F165" s="1" t="s">
        <v>40</v>
      </c>
      <c r="G165" s="1" t="s">
        <v>41</v>
      </c>
      <c r="H165" s="1" t="s">
        <v>42</v>
      </c>
      <c r="I165" s="1" t="s">
        <v>17</v>
      </c>
      <c r="J165" s="1" t="s">
        <v>340</v>
      </c>
      <c r="K165" s="2">
        <v>45989</v>
      </c>
      <c r="L165" s="2">
        <v>45993</v>
      </c>
      <c r="N16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6" spans="1:14" x14ac:dyDescent="0.25">
      <c r="A166" s="1" t="s">
        <v>14</v>
      </c>
      <c r="B166">
        <v>3</v>
      </c>
      <c r="C166" s="2">
        <v>45994</v>
      </c>
      <c r="D166" s="5">
        <v>257.76</v>
      </c>
      <c r="E166">
        <v>860</v>
      </c>
      <c r="F166" s="1" t="s">
        <v>341</v>
      </c>
      <c r="G166" s="1" t="s">
        <v>342</v>
      </c>
      <c r="H166" s="1" t="s">
        <v>342</v>
      </c>
      <c r="I166" s="1" t="s">
        <v>17</v>
      </c>
      <c r="J166" s="1" t="s">
        <v>343</v>
      </c>
      <c r="K166" s="2">
        <v>45990</v>
      </c>
      <c r="L166" s="2">
        <v>45994</v>
      </c>
      <c r="N16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7" spans="1:14" x14ac:dyDescent="0.25">
      <c r="A167" s="1" t="s">
        <v>14</v>
      </c>
      <c r="B167">
        <v>3</v>
      </c>
      <c r="C167" s="2">
        <v>45995</v>
      </c>
      <c r="D167" s="5">
        <v>848</v>
      </c>
      <c r="E167">
        <v>459</v>
      </c>
      <c r="F167" s="1" t="s">
        <v>52</v>
      </c>
      <c r="G167" s="1" t="s">
        <v>53</v>
      </c>
      <c r="H167" s="1" t="s">
        <v>54</v>
      </c>
      <c r="I167" s="1" t="s">
        <v>17</v>
      </c>
      <c r="J167" s="1" t="s">
        <v>344</v>
      </c>
      <c r="K167" s="2">
        <v>45993</v>
      </c>
      <c r="L167" s="2">
        <v>45995</v>
      </c>
      <c r="N16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8" spans="1:14" x14ac:dyDescent="0.25">
      <c r="A168" s="1" t="s">
        <v>14</v>
      </c>
      <c r="B168">
        <v>13</v>
      </c>
      <c r="C168" s="2">
        <v>45996</v>
      </c>
      <c r="D168" s="5">
        <v>337.7</v>
      </c>
      <c r="E168">
        <v>781</v>
      </c>
      <c r="F168" s="1" t="s">
        <v>210</v>
      </c>
      <c r="G168" s="1" t="s">
        <v>211</v>
      </c>
      <c r="H168" s="1" t="s">
        <v>211</v>
      </c>
      <c r="I168" s="1" t="s">
        <v>17</v>
      </c>
      <c r="J168" s="1" t="s">
        <v>345</v>
      </c>
      <c r="K168" s="2">
        <v>45991</v>
      </c>
      <c r="L168" s="2">
        <v>45996</v>
      </c>
      <c r="N16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69" spans="1:14" x14ac:dyDescent="0.25">
      <c r="A169" s="1" t="s">
        <v>14</v>
      </c>
      <c r="B169">
        <v>1</v>
      </c>
      <c r="C169" s="2">
        <v>45999</v>
      </c>
      <c r="D169" s="5">
        <v>283.26</v>
      </c>
      <c r="E169">
        <v>847</v>
      </c>
      <c r="F169" s="1" t="s">
        <v>69</v>
      </c>
      <c r="G169" s="1" t="s">
        <v>70</v>
      </c>
      <c r="H169" s="1" t="s">
        <v>70</v>
      </c>
      <c r="I169" s="1" t="s">
        <v>17</v>
      </c>
      <c r="J169" s="1" t="s">
        <v>346</v>
      </c>
      <c r="K169" s="2">
        <v>45977</v>
      </c>
      <c r="L169" s="2">
        <v>46022</v>
      </c>
      <c r="N16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0" spans="1:14" x14ac:dyDescent="0.25">
      <c r="A170" s="1" t="s">
        <v>14</v>
      </c>
      <c r="B170">
        <v>2</v>
      </c>
      <c r="C170" s="2">
        <v>45999</v>
      </c>
      <c r="D170" s="5">
        <v>3.65</v>
      </c>
      <c r="E170">
        <v>847</v>
      </c>
      <c r="F170" s="1" t="s">
        <v>69</v>
      </c>
      <c r="G170" s="1" t="s">
        <v>70</v>
      </c>
      <c r="H170" s="1" t="s">
        <v>70</v>
      </c>
      <c r="I170" s="1" t="s">
        <v>17</v>
      </c>
      <c r="J170" s="1" t="s">
        <v>347</v>
      </c>
      <c r="K170" s="2">
        <v>45978</v>
      </c>
      <c r="L170" s="2">
        <v>46022</v>
      </c>
      <c r="N17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1" spans="1:14" x14ac:dyDescent="0.25">
      <c r="A171" s="1" t="s">
        <v>14</v>
      </c>
      <c r="B171">
        <v>14</v>
      </c>
      <c r="C171" s="2">
        <v>46001</v>
      </c>
      <c r="D171" s="5">
        <v>-3370.86</v>
      </c>
      <c r="E171">
        <v>892</v>
      </c>
      <c r="F171" s="1" t="s">
        <v>348</v>
      </c>
      <c r="G171" s="1" t="s">
        <v>349</v>
      </c>
      <c r="H171" s="1" t="s">
        <v>349</v>
      </c>
      <c r="I171" s="1" t="s">
        <v>17</v>
      </c>
      <c r="J171" s="1" t="s">
        <v>350</v>
      </c>
      <c r="K171" s="2">
        <v>46001</v>
      </c>
      <c r="L171" s="2">
        <v>46002</v>
      </c>
      <c r="N17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2" spans="1:14" x14ac:dyDescent="0.25">
      <c r="A172" s="1" t="s">
        <v>14</v>
      </c>
      <c r="B172">
        <v>2</v>
      </c>
      <c r="C172" s="2">
        <v>46002</v>
      </c>
      <c r="D172" s="5">
        <v>1000</v>
      </c>
      <c r="E172">
        <v>895</v>
      </c>
      <c r="F172" s="1" t="s">
        <v>351</v>
      </c>
      <c r="G172" s="1" t="s">
        <v>352</v>
      </c>
      <c r="H172" s="1" t="s">
        <v>352</v>
      </c>
      <c r="I172" s="1" t="s">
        <v>17</v>
      </c>
      <c r="J172" s="1" t="s">
        <v>353</v>
      </c>
      <c r="K172" s="2">
        <v>45996</v>
      </c>
      <c r="L172" s="2">
        <v>46002</v>
      </c>
      <c r="N17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3" spans="1:14" x14ac:dyDescent="0.25">
      <c r="A173" s="1" t="s">
        <v>14</v>
      </c>
      <c r="B173">
        <v>1</v>
      </c>
      <c r="C173" s="2">
        <v>46006</v>
      </c>
      <c r="D173" s="5">
        <v>211.36</v>
      </c>
      <c r="E173">
        <v>558</v>
      </c>
      <c r="F173" s="1" t="s">
        <v>354</v>
      </c>
      <c r="G173" s="1" t="s">
        <v>355</v>
      </c>
      <c r="H173" s="1" t="s">
        <v>355</v>
      </c>
      <c r="I173" s="1" t="s">
        <v>17</v>
      </c>
      <c r="J173" s="1" t="s">
        <v>356</v>
      </c>
      <c r="K173" s="2">
        <v>46006</v>
      </c>
      <c r="L173" s="2">
        <v>46006</v>
      </c>
      <c r="N17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4" spans="1:14" x14ac:dyDescent="0.25">
      <c r="A174" s="1" t="s">
        <v>14</v>
      </c>
      <c r="B174">
        <v>1</v>
      </c>
      <c r="C174" s="2">
        <v>46008</v>
      </c>
      <c r="D174" s="5">
        <v>21976</v>
      </c>
      <c r="E174">
        <v>848</v>
      </c>
      <c r="F174" s="1" t="s">
        <v>357</v>
      </c>
      <c r="G174" s="1" t="s">
        <v>358</v>
      </c>
      <c r="H174" s="1" t="s">
        <v>358</v>
      </c>
      <c r="I174" s="1" t="s">
        <v>17</v>
      </c>
      <c r="J174" s="1" t="s">
        <v>359</v>
      </c>
      <c r="K174" s="2">
        <v>45991</v>
      </c>
      <c r="L174" s="2">
        <v>46022</v>
      </c>
      <c r="N17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5" spans="1:14" x14ac:dyDescent="0.25">
      <c r="A175" s="1" t="s">
        <v>14</v>
      </c>
      <c r="B175">
        <v>1</v>
      </c>
      <c r="C175" s="2">
        <v>46008</v>
      </c>
      <c r="D175" s="5">
        <v>-1648.2</v>
      </c>
      <c r="E175">
        <v>848</v>
      </c>
      <c r="F175" s="1" t="s">
        <v>357</v>
      </c>
      <c r="G175" s="1" t="s">
        <v>358</v>
      </c>
      <c r="H175" s="1" t="s">
        <v>358</v>
      </c>
      <c r="I175" s="1" t="s">
        <v>17</v>
      </c>
      <c r="J175" s="1" t="s">
        <v>360</v>
      </c>
      <c r="K175" s="2">
        <v>45991</v>
      </c>
      <c r="L175" s="2">
        <v>46022</v>
      </c>
      <c r="N17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6" spans="1:14" x14ac:dyDescent="0.25">
      <c r="A176" s="1" t="s">
        <v>14</v>
      </c>
      <c r="B176">
        <v>1</v>
      </c>
      <c r="C176" s="2">
        <v>46008</v>
      </c>
      <c r="D176" s="5">
        <v>-21976</v>
      </c>
      <c r="E176">
        <v>848</v>
      </c>
      <c r="F176" s="1" t="s">
        <v>357</v>
      </c>
      <c r="G176" s="1" t="s">
        <v>358</v>
      </c>
      <c r="H176" s="1" t="s">
        <v>358</v>
      </c>
      <c r="I176" s="1" t="s">
        <v>17</v>
      </c>
      <c r="J176" s="1" t="s">
        <v>361</v>
      </c>
      <c r="K176" s="2">
        <v>45991</v>
      </c>
      <c r="L176" s="2">
        <v>46022</v>
      </c>
      <c r="N17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7" spans="1:14" x14ac:dyDescent="0.25">
      <c r="A177" s="1" t="s">
        <v>14</v>
      </c>
      <c r="B177">
        <v>1</v>
      </c>
      <c r="C177" s="2">
        <v>46008</v>
      </c>
      <c r="D177" s="5">
        <v>1648.2</v>
      </c>
      <c r="E177">
        <v>848</v>
      </c>
      <c r="F177" s="1" t="s">
        <v>357</v>
      </c>
      <c r="G177" s="1" t="s">
        <v>358</v>
      </c>
      <c r="H177" s="1" t="s">
        <v>358</v>
      </c>
      <c r="I177" s="1" t="s">
        <v>17</v>
      </c>
      <c r="J177" s="1" t="s">
        <v>362</v>
      </c>
      <c r="K177" s="2">
        <v>45991</v>
      </c>
      <c r="L177" s="2">
        <v>46022</v>
      </c>
      <c r="N17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8" spans="1:14" x14ac:dyDescent="0.25">
      <c r="A178" s="1" t="s">
        <v>14</v>
      </c>
      <c r="B178">
        <v>3</v>
      </c>
      <c r="C178" s="2">
        <v>46008</v>
      </c>
      <c r="D178" s="5">
        <v>263.45</v>
      </c>
      <c r="E178">
        <v>893</v>
      </c>
      <c r="F178" s="1" t="s">
        <v>363</v>
      </c>
      <c r="G178" s="1" t="s">
        <v>364</v>
      </c>
      <c r="H178" s="1" t="s">
        <v>364</v>
      </c>
      <c r="I178" s="1" t="s">
        <v>17</v>
      </c>
      <c r="J178" s="1" t="s">
        <v>365</v>
      </c>
      <c r="K178" s="2">
        <v>46006</v>
      </c>
      <c r="L178" s="2">
        <v>46008</v>
      </c>
      <c r="N17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79" spans="1:14" x14ac:dyDescent="0.25">
      <c r="A179" s="1" t="s">
        <v>14</v>
      </c>
      <c r="B179">
        <v>4</v>
      </c>
      <c r="C179" s="2">
        <v>46008</v>
      </c>
      <c r="D179" s="5">
        <v>55.56</v>
      </c>
      <c r="E179">
        <v>725</v>
      </c>
      <c r="F179" s="1" t="s">
        <v>366</v>
      </c>
      <c r="G179" s="1" t="s">
        <v>367</v>
      </c>
      <c r="H179" s="1" t="s">
        <v>368</v>
      </c>
      <c r="I179" s="1" t="s">
        <v>17</v>
      </c>
      <c r="J179" s="1" t="s">
        <v>369</v>
      </c>
      <c r="K179" s="2">
        <v>46008</v>
      </c>
      <c r="L179" s="2">
        <v>46008</v>
      </c>
      <c r="N17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0" spans="1:14" x14ac:dyDescent="0.25">
      <c r="A180" s="1" t="s">
        <v>14</v>
      </c>
      <c r="B180">
        <v>1</v>
      </c>
      <c r="C180" s="2">
        <v>46009</v>
      </c>
      <c r="D180" s="5">
        <v>15.2</v>
      </c>
      <c r="E180">
        <v>799</v>
      </c>
      <c r="F180" s="1" t="s">
        <v>266</v>
      </c>
      <c r="G180" s="1" t="s">
        <v>267</v>
      </c>
      <c r="H180" s="1" t="s">
        <v>267</v>
      </c>
      <c r="I180" s="1" t="s">
        <v>17</v>
      </c>
      <c r="J180" s="1" t="s">
        <v>370</v>
      </c>
      <c r="K180" s="2">
        <v>45989</v>
      </c>
      <c r="L180" s="2">
        <v>46009</v>
      </c>
      <c r="N18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1" spans="1:14" x14ac:dyDescent="0.25">
      <c r="A181" s="1" t="s">
        <v>14</v>
      </c>
      <c r="B181">
        <v>2</v>
      </c>
      <c r="C181" s="2">
        <v>46009</v>
      </c>
      <c r="D181" s="5">
        <v>262</v>
      </c>
      <c r="E181">
        <v>523</v>
      </c>
      <c r="F181" s="1" t="s">
        <v>371</v>
      </c>
      <c r="G181" s="1" t="s">
        <v>372</v>
      </c>
      <c r="H181" s="1" t="s">
        <v>372</v>
      </c>
      <c r="I181" s="1" t="s">
        <v>17</v>
      </c>
      <c r="J181" s="1" t="s">
        <v>373</v>
      </c>
      <c r="K181" s="2">
        <v>46002</v>
      </c>
      <c r="L181" s="2">
        <v>46011</v>
      </c>
      <c r="N18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2" spans="1:14" x14ac:dyDescent="0.25">
      <c r="A182" s="1" t="s">
        <v>14</v>
      </c>
      <c r="B182">
        <v>4</v>
      </c>
      <c r="C182" s="2">
        <v>46010</v>
      </c>
      <c r="D182" s="5">
        <v>81</v>
      </c>
      <c r="E182">
        <v>815</v>
      </c>
      <c r="F182" s="1" t="s">
        <v>374</v>
      </c>
      <c r="G182" s="1" t="s">
        <v>375</v>
      </c>
      <c r="H182" s="1" t="s">
        <v>376</v>
      </c>
      <c r="I182" s="1" t="s">
        <v>17</v>
      </c>
      <c r="J182" s="1" t="s">
        <v>377</v>
      </c>
      <c r="K182" s="2">
        <v>46010</v>
      </c>
      <c r="L182" s="2">
        <v>46010</v>
      </c>
      <c r="N18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3" spans="1:14" x14ac:dyDescent="0.25">
      <c r="A183" s="1" t="s">
        <v>14</v>
      </c>
      <c r="B183">
        <v>5</v>
      </c>
      <c r="C183" s="2">
        <v>46010</v>
      </c>
      <c r="D183" s="5">
        <v>244</v>
      </c>
      <c r="E183">
        <v>815</v>
      </c>
      <c r="F183" s="1" t="s">
        <v>374</v>
      </c>
      <c r="G183" s="1" t="s">
        <v>375</v>
      </c>
      <c r="H183" s="1" t="s">
        <v>376</v>
      </c>
      <c r="I183" s="1" t="s">
        <v>17</v>
      </c>
      <c r="J183" s="1" t="s">
        <v>378</v>
      </c>
      <c r="K183" s="2">
        <v>46010</v>
      </c>
      <c r="L183" s="2">
        <v>46010</v>
      </c>
      <c r="N18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4" spans="1:14" x14ac:dyDescent="0.25">
      <c r="A184" s="1" t="s">
        <v>14</v>
      </c>
      <c r="B184">
        <v>7</v>
      </c>
      <c r="C184" s="2">
        <v>46010</v>
      </c>
      <c r="D184" s="5">
        <v>2312</v>
      </c>
      <c r="E184">
        <v>815</v>
      </c>
      <c r="F184" s="1" t="s">
        <v>374</v>
      </c>
      <c r="G184" s="1" t="s">
        <v>375</v>
      </c>
      <c r="H184" s="1" t="s">
        <v>376</v>
      </c>
      <c r="I184" s="1" t="s">
        <v>17</v>
      </c>
      <c r="J184" s="1" t="s">
        <v>379</v>
      </c>
      <c r="K184" s="2">
        <v>46010</v>
      </c>
      <c r="L184" s="2">
        <v>46010</v>
      </c>
      <c r="N18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5" spans="1:14" x14ac:dyDescent="0.25">
      <c r="A185" s="1" t="s">
        <v>14</v>
      </c>
      <c r="B185">
        <v>1</v>
      </c>
      <c r="C185" s="2">
        <v>46013</v>
      </c>
      <c r="D185" s="5">
        <v>144.44999999999999</v>
      </c>
      <c r="E185">
        <v>503</v>
      </c>
      <c r="F185" s="1" t="s">
        <v>83</v>
      </c>
      <c r="G185" s="1" t="s">
        <v>84</v>
      </c>
      <c r="H185" s="1" t="s">
        <v>84</v>
      </c>
      <c r="I185" s="1" t="s">
        <v>17</v>
      </c>
      <c r="J185" s="1" t="s">
        <v>380</v>
      </c>
      <c r="K185" s="2">
        <v>45953</v>
      </c>
      <c r="L185" s="2">
        <v>46013</v>
      </c>
      <c r="N18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6" spans="1:14" x14ac:dyDescent="0.25">
      <c r="A186" s="1" t="s">
        <v>14</v>
      </c>
      <c r="B186">
        <v>2</v>
      </c>
      <c r="C186" s="2">
        <v>46013</v>
      </c>
      <c r="D186" s="5">
        <v>128.19</v>
      </c>
      <c r="E186">
        <v>503</v>
      </c>
      <c r="F186" s="1" t="s">
        <v>83</v>
      </c>
      <c r="G186" s="1" t="s">
        <v>84</v>
      </c>
      <c r="H186" s="1" t="s">
        <v>84</v>
      </c>
      <c r="I186" s="1" t="s">
        <v>17</v>
      </c>
      <c r="J186" s="1" t="s">
        <v>381</v>
      </c>
      <c r="K186" s="2">
        <v>45953</v>
      </c>
      <c r="L186" s="2">
        <v>46013</v>
      </c>
      <c r="N18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7" spans="1:14" x14ac:dyDescent="0.25">
      <c r="A187" s="1" t="s">
        <v>14</v>
      </c>
      <c r="B187">
        <v>3</v>
      </c>
      <c r="C187" s="2">
        <v>46013</v>
      </c>
      <c r="D187" s="5">
        <v>209.8</v>
      </c>
      <c r="E187">
        <v>492</v>
      </c>
      <c r="F187" s="1" t="s">
        <v>76</v>
      </c>
      <c r="G187" s="1" t="s">
        <v>77</v>
      </c>
      <c r="H187" s="1" t="s">
        <v>78</v>
      </c>
      <c r="I187" s="1" t="s">
        <v>17</v>
      </c>
      <c r="J187" s="1" t="s">
        <v>382</v>
      </c>
      <c r="K187" s="2">
        <v>45983</v>
      </c>
      <c r="L187" s="2">
        <v>46013</v>
      </c>
      <c r="N18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8" spans="1:14" x14ac:dyDescent="0.25">
      <c r="A188" s="1" t="s">
        <v>14</v>
      </c>
      <c r="B188">
        <v>5</v>
      </c>
      <c r="C188" s="2">
        <v>46013</v>
      </c>
      <c r="D188" s="5">
        <v>-2763</v>
      </c>
      <c r="E188">
        <v>892</v>
      </c>
      <c r="F188" s="1" t="s">
        <v>348</v>
      </c>
      <c r="G188" s="1" t="s">
        <v>349</v>
      </c>
      <c r="H188" s="1" t="s">
        <v>349</v>
      </c>
      <c r="I188" s="1" t="s">
        <v>17</v>
      </c>
      <c r="J188" s="1" t="s">
        <v>383</v>
      </c>
      <c r="K188" s="2">
        <v>46009</v>
      </c>
      <c r="L188" s="2">
        <v>46013</v>
      </c>
      <c r="N18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89" spans="1:14" x14ac:dyDescent="0.25">
      <c r="A189" s="1" t="s">
        <v>14</v>
      </c>
      <c r="B189">
        <v>5</v>
      </c>
      <c r="C189" s="2">
        <v>46013</v>
      </c>
      <c r="D189" s="5">
        <v>2763</v>
      </c>
      <c r="E189">
        <v>892</v>
      </c>
      <c r="F189" s="1" t="s">
        <v>348</v>
      </c>
      <c r="G189" s="1" t="s">
        <v>349</v>
      </c>
      <c r="H189" s="1" t="s">
        <v>349</v>
      </c>
      <c r="I189" s="1" t="s">
        <v>17</v>
      </c>
      <c r="J189" s="1" t="s">
        <v>384</v>
      </c>
      <c r="K189" s="2">
        <v>46002</v>
      </c>
      <c r="L189" s="2">
        <v>46022</v>
      </c>
      <c r="N18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0" spans="1:14" x14ac:dyDescent="0.25">
      <c r="A190" s="1" t="s">
        <v>14</v>
      </c>
      <c r="B190">
        <v>6</v>
      </c>
      <c r="C190" s="2">
        <v>46013</v>
      </c>
      <c r="D190" s="5">
        <v>2763</v>
      </c>
      <c r="E190">
        <v>892</v>
      </c>
      <c r="F190" s="1" t="s">
        <v>348</v>
      </c>
      <c r="G190" s="1" t="s">
        <v>349</v>
      </c>
      <c r="H190" s="1" t="s">
        <v>349</v>
      </c>
      <c r="I190" s="1" t="s">
        <v>17</v>
      </c>
      <c r="J190" s="1" t="s">
        <v>385</v>
      </c>
      <c r="K190" s="2">
        <v>46008</v>
      </c>
      <c r="L190" s="2">
        <v>46013</v>
      </c>
      <c r="N19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1" spans="1:14" x14ac:dyDescent="0.25">
      <c r="A191" s="1" t="s">
        <v>14</v>
      </c>
      <c r="B191">
        <v>6</v>
      </c>
      <c r="C191" s="2">
        <v>46013</v>
      </c>
      <c r="D191" s="5">
        <v>-2763</v>
      </c>
      <c r="E191">
        <v>892</v>
      </c>
      <c r="F191" s="1" t="s">
        <v>348</v>
      </c>
      <c r="G191" s="1" t="s">
        <v>349</v>
      </c>
      <c r="H191" s="1" t="s">
        <v>349</v>
      </c>
      <c r="I191" s="1" t="s">
        <v>17</v>
      </c>
      <c r="J191" s="1" t="s">
        <v>386</v>
      </c>
      <c r="K191" s="2">
        <v>46009</v>
      </c>
      <c r="L191" s="2">
        <v>46013</v>
      </c>
      <c r="N19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2" spans="1:14" x14ac:dyDescent="0.25">
      <c r="A192" s="1" t="s">
        <v>14</v>
      </c>
      <c r="B192">
        <v>7</v>
      </c>
      <c r="C192" s="2">
        <v>46013</v>
      </c>
      <c r="D192" s="5">
        <v>-3370.86</v>
      </c>
      <c r="E192">
        <v>892</v>
      </c>
      <c r="F192" s="1" t="s">
        <v>348</v>
      </c>
      <c r="G192" s="1" t="s">
        <v>349</v>
      </c>
      <c r="H192" s="1" t="s">
        <v>349</v>
      </c>
      <c r="I192" s="1" t="s">
        <v>17</v>
      </c>
      <c r="J192" s="1" t="s">
        <v>387</v>
      </c>
      <c r="K192" s="2">
        <v>46009</v>
      </c>
      <c r="L192" s="2">
        <v>46013</v>
      </c>
      <c r="N19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3" spans="1:14" x14ac:dyDescent="0.25">
      <c r="A193" s="1" t="s">
        <v>14</v>
      </c>
      <c r="B193">
        <v>7</v>
      </c>
      <c r="C193" s="2">
        <v>46013</v>
      </c>
      <c r="D193" s="5">
        <v>3370.86</v>
      </c>
      <c r="E193">
        <v>892</v>
      </c>
      <c r="F193" s="1" t="s">
        <v>348</v>
      </c>
      <c r="G193" s="1" t="s">
        <v>349</v>
      </c>
      <c r="H193" s="1" t="s">
        <v>349</v>
      </c>
      <c r="I193" s="1" t="s">
        <v>17</v>
      </c>
      <c r="J193" s="1" t="s">
        <v>388</v>
      </c>
      <c r="K193" s="2">
        <v>46009</v>
      </c>
      <c r="L193" s="2">
        <v>46013</v>
      </c>
      <c r="N19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4" spans="1:14" x14ac:dyDescent="0.25">
      <c r="A194" s="1" t="s">
        <v>14</v>
      </c>
      <c r="B194">
        <v>8</v>
      </c>
      <c r="C194" s="2">
        <v>46013</v>
      </c>
      <c r="D194" s="5">
        <v>91.43</v>
      </c>
      <c r="E194">
        <v>847</v>
      </c>
      <c r="F194" s="1" t="s">
        <v>69</v>
      </c>
      <c r="G194" s="1" t="s">
        <v>70</v>
      </c>
      <c r="H194" s="1" t="s">
        <v>70</v>
      </c>
      <c r="I194" s="1" t="s">
        <v>17</v>
      </c>
      <c r="J194" s="1" t="s">
        <v>389</v>
      </c>
      <c r="K194" s="2">
        <v>45991</v>
      </c>
      <c r="L194" s="2">
        <v>46013</v>
      </c>
      <c r="N19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5" spans="1:14" x14ac:dyDescent="0.25">
      <c r="A195" s="1" t="s">
        <v>14</v>
      </c>
      <c r="B195">
        <v>8</v>
      </c>
      <c r="C195" s="2">
        <v>46013</v>
      </c>
      <c r="D195" s="5">
        <v>1.18</v>
      </c>
      <c r="E195">
        <v>847</v>
      </c>
      <c r="F195" s="1" t="s">
        <v>69</v>
      </c>
      <c r="G195" s="1" t="s">
        <v>70</v>
      </c>
      <c r="H195" s="1" t="s">
        <v>70</v>
      </c>
      <c r="I195" s="1" t="s">
        <v>17</v>
      </c>
      <c r="J195" s="1" t="s">
        <v>390</v>
      </c>
      <c r="K195" s="2">
        <v>45991</v>
      </c>
      <c r="L195" s="2">
        <v>46022</v>
      </c>
      <c r="N19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6" spans="1:14" x14ac:dyDescent="0.25">
      <c r="A196" s="1" t="s">
        <v>14</v>
      </c>
      <c r="B196">
        <v>4</v>
      </c>
      <c r="C196" s="2">
        <v>46014</v>
      </c>
      <c r="D196" s="5">
        <v>-3370.86</v>
      </c>
      <c r="E196">
        <v>892</v>
      </c>
      <c r="F196" s="1" t="s">
        <v>348</v>
      </c>
      <c r="G196" s="1" t="s">
        <v>349</v>
      </c>
      <c r="H196" s="1" t="s">
        <v>349</v>
      </c>
      <c r="I196" s="1" t="s">
        <v>17</v>
      </c>
      <c r="J196" s="1" t="s">
        <v>391</v>
      </c>
      <c r="K196" s="2">
        <v>46009</v>
      </c>
      <c r="L196" s="2">
        <v>46014</v>
      </c>
      <c r="N19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7" spans="1:14" x14ac:dyDescent="0.25">
      <c r="A197" s="1" t="s">
        <v>14</v>
      </c>
      <c r="B197">
        <v>4</v>
      </c>
      <c r="C197" s="2">
        <v>46014</v>
      </c>
      <c r="D197" s="5">
        <v>-3370.86</v>
      </c>
      <c r="E197">
        <v>892</v>
      </c>
      <c r="F197" s="1" t="s">
        <v>348</v>
      </c>
      <c r="G197" s="1" t="s">
        <v>349</v>
      </c>
      <c r="H197" s="1" t="s">
        <v>349</v>
      </c>
      <c r="I197" s="1" t="s">
        <v>17</v>
      </c>
      <c r="J197" s="1" t="s">
        <v>392</v>
      </c>
      <c r="K197" s="2">
        <v>46009</v>
      </c>
      <c r="L197" s="2">
        <v>46014</v>
      </c>
      <c r="N19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8" spans="1:14" x14ac:dyDescent="0.25">
      <c r="A198" s="1" t="s">
        <v>14</v>
      </c>
      <c r="B198">
        <v>4</v>
      </c>
      <c r="C198" s="2">
        <v>46014</v>
      </c>
      <c r="D198" s="5">
        <v>6741.72</v>
      </c>
      <c r="E198">
        <v>892</v>
      </c>
      <c r="F198" s="1" t="s">
        <v>348</v>
      </c>
      <c r="G198" s="1" t="s">
        <v>349</v>
      </c>
      <c r="H198" s="1" t="s">
        <v>349</v>
      </c>
      <c r="I198" s="1" t="s">
        <v>17</v>
      </c>
      <c r="J198" s="1" t="s">
        <v>393</v>
      </c>
      <c r="K198" s="2">
        <v>46009</v>
      </c>
      <c r="L198" s="2">
        <v>46014</v>
      </c>
      <c r="N19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199" spans="1:14" x14ac:dyDescent="0.25">
      <c r="A199" s="1" t="s">
        <v>14</v>
      </c>
      <c r="B199">
        <v>5</v>
      </c>
      <c r="C199" s="2">
        <v>46014</v>
      </c>
      <c r="D199" s="5">
        <v>5016.47</v>
      </c>
      <c r="E199">
        <v>885</v>
      </c>
      <c r="F199" s="1" t="s">
        <v>65</v>
      </c>
      <c r="G199" s="1" t="s">
        <v>66</v>
      </c>
      <c r="H199" s="1" t="s">
        <v>67</v>
      </c>
      <c r="I199" s="1" t="s">
        <v>17</v>
      </c>
      <c r="J199" s="1" t="s">
        <v>394</v>
      </c>
      <c r="K199" s="2">
        <v>46013</v>
      </c>
      <c r="L199" s="2">
        <v>46014</v>
      </c>
      <c r="N19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0" spans="1:14" x14ac:dyDescent="0.25">
      <c r="A200" s="1" t="s">
        <v>14</v>
      </c>
      <c r="B200">
        <v>5</v>
      </c>
      <c r="C200" s="2">
        <v>46014</v>
      </c>
      <c r="D200" s="5">
        <v>-5016.47</v>
      </c>
      <c r="E200">
        <v>885</v>
      </c>
      <c r="F200" s="1" t="s">
        <v>65</v>
      </c>
      <c r="G200" s="1" t="s">
        <v>66</v>
      </c>
      <c r="H200" s="1" t="s">
        <v>67</v>
      </c>
      <c r="I200" s="1" t="s">
        <v>17</v>
      </c>
      <c r="J200" s="1" t="s">
        <v>395</v>
      </c>
      <c r="K200" s="2">
        <v>46014</v>
      </c>
      <c r="L200" s="2">
        <v>46015</v>
      </c>
      <c r="N20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1" spans="1:14" x14ac:dyDescent="0.25">
      <c r="A201" s="1" t="s">
        <v>14</v>
      </c>
      <c r="B201">
        <v>1</v>
      </c>
      <c r="C201" s="2">
        <v>46015</v>
      </c>
      <c r="D201" s="5">
        <v>497.34</v>
      </c>
      <c r="E201">
        <v>503</v>
      </c>
      <c r="F201" s="1" t="s">
        <v>83</v>
      </c>
      <c r="G201" s="1" t="s">
        <v>84</v>
      </c>
      <c r="H201" s="1" t="s">
        <v>84</v>
      </c>
      <c r="I201" s="1" t="s">
        <v>17</v>
      </c>
      <c r="J201" s="1" t="s">
        <v>396</v>
      </c>
      <c r="K201" s="2">
        <v>45985</v>
      </c>
      <c r="L201" s="2">
        <v>46020</v>
      </c>
      <c r="N20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2" spans="1:14" x14ac:dyDescent="0.25">
      <c r="A202" s="1" t="s">
        <v>14</v>
      </c>
      <c r="B202">
        <v>2</v>
      </c>
      <c r="C202" s="2">
        <v>46020</v>
      </c>
      <c r="D202" s="5">
        <v>2000</v>
      </c>
      <c r="E202">
        <v>59</v>
      </c>
      <c r="F202" s="1" t="s">
        <v>195</v>
      </c>
      <c r="G202" s="1" t="s">
        <v>192</v>
      </c>
      <c r="H202" s="1" t="s">
        <v>196</v>
      </c>
      <c r="I202" s="1" t="s">
        <v>17</v>
      </c>
      <c r="J202" s="1" t="s">
        <v>318</v>
      </c>
      <c r="K202" s="2">
        <v>45975</v>
      </c>
      <c r="L202" s="2">
        <v>46020</v>
      </c>
      <c r="N20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3" spans="1:14" x14ac:dyDescent="0.25">
      <c r="A203" s="1" t="s">
        <v>14</v>
      </c>
      <c r="B203">
        <v>2</v>
      </c>
      <c r="C203" s="2">
        <v>46020</v>
      </c>
      <c r="D203" s="5">
        <v>700</v>
      </c>
      <c r="E203">
        <v>635</v>
      </c>
      <c r="F203" s="1" t="s">
        <v>87</v>
      </c>
      <c r="G203" s="1" t="s">
        <v>88</v>
      </c>
      <c r="H203" s="1" t="s">
        <v>89</v>
      </c>
      <c r="I203" s="1" t="s">
        <v>17</v>
      </c>
      <c r="J203" s="1" t="s">
        <v>397</v>
      </c>
      <c r="K203" s="2">
        <v>45961</v>
      </c>
      <c r="L203" s="2">
        <v>46022</v>
      </c>
      <c r="N20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4" spans="1:14" x14ac:dyDescent="0.25">
      <c r="A204" s="1" t="s">
        <v>14</v>
      </c>
      <c r="B204">
        <v>2</v>
      </c>
      <c r="C204" s="2">
        <v>46020</v>
      </c>
      <c r="D204" s="5">
        <v>270</v>
      </c>
      <c r="E204">
        <v>888</v>
      </c>
      <c r="F204" s="1" t="s">
        <v>398</v>
      </c>
      <c r="G204" s="1" t="s">
        <v>399</v>
      </c>
      <c r="H204" s="1" t="s">
        <v>399</v>
      </c>
      <c r="I204" s="1" t="s">
        <v>17</v>
      </c>
      <c r="J204" s="1" t="s">
        <v>400</v>
      </c>
      <c r="K204" s="2">
        <v>45988</v>
      </c>
      <c r="L204" s="2">
        <v>46022</v>
      </c>
      <c r="N20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5" spans="1:14" x14ac:dyDescent="0.25">
      <c r="A205" s="1" t="s">
        <v>14</v>
      </c>
      <c r="B205">
        <v>2</v>
      </c>
      <c r="C205" s="2">
        <v>46020</v>
      </c>
      <c r="D205" s="5">
        <v>1900</v>
      </c>
      <c r="E205">
        <v>608</v>
      </c>
      <c r="F205" s="1" t="s">
        <v>94</v>
      </c>
      <c r="G205" s="1" t="s">
        <v>95</v>
      </c>
      <c r="H205" s="1" t="s">
        <v>96</v>
      </c>
      <c r="I205" s="1" t="s">
        <v>17</v>
      </c>
      <c r="J205" s="1" t="s">
        <v>401</v>
      </c>
      <c r="K205" s="2">
        <v>46004</v>
      </c>
      <c r="L205" s="2">
        <v>46022</v>
      </c>
      <c r="N20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6" spans="1:14" x14ac:dyDescent="0.25">
      <c r="A206" s="1" t="s">
        <v>14</v>
      </c>
      <c r="B206">
        <v>2</v>
      </c>
      <c r="C206" s="2">
        <v>46020</v>
      </c>
      <c r="D206" s="5">
        <v>2400</v>
      </c>
      <c r="E206">
        <v>608</v>
      </c>
      <c r="F206" s="1" t="s">
        <v>94</v>
      </c>
      <c r="G206" s="1" t="s">
        <v>95</v>
      </c>
      <c r="H206" s="1" t="s">
        <v>96</v>
      </c>
      <c r="I206" s="1" t="s">
        <v>17</v>
      </c>
      <c r="J206" s="1" t="s">
        <v>402</v>
      </c>
      <c r="K206" s="2">
        <v>46004</v>
      </c>
      <c r="L206" s="2">
        <v>46022</v>
      </c>
      <c r="N20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7" spans="1:14" x14ac:dyDescent="0.25">
      <c r="A207" s="1" t="s">
        <v>14</v>
      </c>
      <c r="B207">
        <v>2</v>
      </c>
      <c r="C207" s="2">
        <v>46020</v>
      </c>
      <c r="D207" s="5">
        <v>276</v>
      </c>
      <c r="E207">
        <v>648</v>
      </c>
      <c r="F207" s="1" t="s">
        <v>272</v>
      </c>
      <c r="G207" s="1" t="s">
        <v>273</v>
      </c>
      <c r="H207" s="1" t="s">
        <v>273</v>
      </c>
      <c r="I207" s="1" t="s">
        <v>17</v>
      </c>
      <c r="J207" s="1" t="s">
        <v>403</v>
      </c>
      <c r="K207" s="2">
        <v>45989</v>
      </c>
      <c r="L207" s="2">
        <v>46022</v>
      </c>
      <c r="N20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8" spans="1:14" x14ac:dyDescent="0.25">
      <c r="A208" s="1" t="s">
        <v>14</v>
      </c>
      <c r="B208">
        <v>2</v>
      </c>
      <c r="C208" s="2">
        <v>46020</v>
      </c>
      <c r="D208" s="5">
        <v>1514.7</v>
      </c>
      <c r="E208">
        <v>305</v>
      </c>
      <c r="F208" s="1" t="s">
        <v>404</v>
      </c>
      <c r="G208" s="1" t="s">
        <v>405</v>
      </c>
      <c r="H208" s="1" t="s">
        <v>405</v>
      </c>
      <c r="I208" s="1" t="s">
        <v>17</v>
      </c>
      <c r="J208" s="1" t="s">
        <v>406</v>
      </c>
      <c r="K208" s="2">
        <v>45968</v>
      </c>
      <c r="L208" s="2">
        <v>46022</v>
      </c>
      <c r="N20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09" spans="1:14" x14ac:dyDescent="0.25">
      <c r="A209" s="1" t="s">
        <v>14</v>
      </c>
      <c r="B209">
        <v>2</v>
      </c>
      <c r="C209" s="2">
        <v>46020</v>
      </c>
      <c r="D209" s="5">
        <v>207.2</v>
      </c>
      <c r="E209">
        <v>104</v>
      </c>
      <c r="F209" s="1" t="s">
        <v>407</v>
      </c>
      <c r="G209" s="1" t="s">
        <v>408</v>
      </c>
      <c r="H209" s="1" t="s">
        <v>409</v>
      </c>
      <c r="I209" s="1" t="s">
        <v>17</v>
      </c>
      <c r="J209" s="1" t="s">
        <v>410</v>
      </c>
      <c r="K209" s="2">
        <v>45953</v>
      </c>
      <c r="L209" s="2">
        <v>46022</v>
      </c>
      <c r="N20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0" spans="1:14" x14ac:dyDescent="0.25">
      <c r="A210" s="1" t="s">
        <v>14</v>
      </c>
      <c r="B210">
        <v>2</v>
      </c>
      <c r="C210" s="2">
        <v>46020</v>
      </c>
      <c r="D210" s="5">
        <v>3110.01</v>
      </c>
      <c r="E210">
        <v>501</v>
      </c>
      <c r="F210" s="1" t="s">
        <v>100</v>
      </c>
      <c r="G210" s="1" t="s">
        <v>101</v>
      </c>
      <c r="H210" s="1" t="s">
        <v>101</v>
      </c>
      <c r="I210" s="1" t="s">
        <v>17</v>
      </c>
      <c r="J210" s="1" t="s">
        <v>411</v>
      </c>
      <c r="K210" s="2">
        <v>45930</v>
      </c>
      <c r="L210" s="2">
        <v>46022</v>
      </c>
      <c r="N21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1" spans="1:14" x14ac:dyDescent="0.25">
      <c r="A211" s="1" t="s">
        <v>14</v>
      </c>
      <c r="B211">
        <v>2</v>
      </c>
      <c r="C211" s="2">
        <v>46020</v>
      </c>
      <c r="D211" s="5">
        <v>139.06</v>
      </c>
      <c r="E211">
        <v>501</v>
      </c>
      <c r="F211" s="1" t="s">
        <v>100</v>
      </c>
      <c r="G211" s="1" t="s">
        <v>101</v>
      </c>
      <c r="H211" s="1" t="s">
        <v>101</v>
      </c>
      <c r="I211" s="1" t="s">
        <v>17</v>
      </c>
      <c r="J211" s="1" t="s">
        <v>412</v>
      </c>
      <c r="K211" s="2">
        <v>45930</v>
      </c>
      <c r="L211" s="2">
        <v>46022</v>
      </c>
      <c r="N21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2" spans="1:14" x14ac:dyDescent="0.25">
      <c r="A212" s="1" t="s">
        <v>14</v>
      </c>
      <c r="B212">
        <v>2</v>
      </c>
      <c r="C212" s="2">
        <v>46020</v>
      </c>
      <c r="D212" s="5">
        <v>65</v>
      </c>
      <c r="E212">
        <v>731</v>
      </c>
      <c r="F212" s="1" t="s">
        <v>103</v>
      </c>
      <c r="G212" s="1" t="s">
        <v>104</v>
      </c>
      <c r="H212" s="1" t="s">
        <v>104</v>
      </c>
      <c r="I212" s="1" t="s">
        <v>17</v>
      </c>
      <c r="J212" s="1" t="s">
        <v>413</v>
      </c>
      <c r="K212" s="2">
        <v>45961</v>
      </c>
      <c r="L212" s="2">
        <v>46022</v>
      </c>
      <c r="N21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3" spans="1:14" x14ac:dyDescent="0.25">
      <c r="A213" s="1" t="s">
        <v>14</v>
      </c>
      <c r="B213">
        <v>2</v>
      </c>
      <c r="C213" s="2">
        <v>46020</v>
      </c>
      <c r="D213" s="5">
        <v>400</v>
      </c>
      <c r="E213">
        <v>821</v>
      </c>
      <c r="F213" s="1" t="s">
        <v>155</v>
      </c>
      <c r="G213" s="1" t="s">
        <v>156</v>
      </c>
      <c r="H213" s="1" t="s">
        <v>156</v>
      </c>
      <c r="I213" s="1" t="s">
        <v>17</v>
      </c>
      <c r="J213" s="1" t="s">
        <v>414</v>
      </c>
      <c r="K213" s="2">
        <v>45991</v>
      </c>
      <c r="L213" s="2">
        <v>46022</v>
      </c>
      <c r="N21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4" spans="1:14" x14ac:dyDescent="0.25">
      <c r="A214" s="1" t="s">
        <v>14</v>
      </c>
      <c r="B214">
        <v>2</v>
      </c>
      <c r="C214" s="2">
        <v>46020</v>
      </c>
      <c r="D214" s="5">
        <v>1200</v>
      </c>
      <c r="E214">
        <v>618</v>
      </c>
      <c r="F214" s="1" t="s">
        <v>113</v>
      </c>
      <c r="G214" s="1" t="s">
        <v>114</v>
      </c>
      <c r="H214" s="1" t="s">
        <v>115</v>
      </c>
      <c r="I214" s="1" t="s">
        <v>17</v>
      </c>
      <c r="J214" s="1" t="s">
        <v>415</v>
      </c>
      <c r="K214" s="2">
        <v>45989</v>
      </c>
      <c r="L214" s="2">
        <v>46022</v>
      </c>
      <c r="N21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5" spans="1:14" x14ac:dyDescent="0.25">
      <c r="A215" s="1" t="s">
        <v>14</v>
      </c>
      <c r="B215">
        <v>2</v>
      </c>
      <c r="C215" s="2">
        <v>46020</v>
      </c>
      <c r="D215" s="5">
        <v>386</v>
      </c>
      <c r="E215">
        <v>765</v>
      </c>
      <c r="F215" s="1" t="s">
        <v>117</v>
      </c>
      <c r="G215" s="1" t="s">
        <v>118</v>
      </c>
      <c r="H215" s="1" t="s">
        <v>118</v>
      </c>
      <c r="I215" s="1" t="s">
        <v>17</v>
      </c>
      <c r="J215" s="1" t="s">
        <v>416</v>
      </c>
      <c r="K215" s="2">
        <v>45987</v>
      </c>
      <c r="L215" s="2">
        <v>46022</v>
      </c>
      <c r="N21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6" spans="1:14" x14ac:dyDescent="0.25">
      <c r="A216" s="1" t="s">
        <v>14</v>
      </c>
      <c r="B216">
        <v>2</v>
      </c>
      <c r="C216" s="2">
        <v>46020</v>
      </c>
      <c r="D216" s="5">
        <v>183.8</v>
      </c>
      <c r="E216">
        <v>613</v>
      </c>
      <c r="F216" s="1" t="s">
        <v>110</v>
      </c>
      <c r="G216" s="1" t="s">
        <v>111</v>
      </c>
      <c r="H216" s="1" t="s">
        <v>111</v>
      </c>
      <c r="I216" s="1" t="s">
        <v>17</v>
      </c>
      <c r="J216" s="1" t="s">
        <v>417</v>
      </c>
      <c r="K216" s="2">
        <v>45991</v>
      </c>
      <c r="L216" s="2">
        <v>46022</v>
      </c>
      <c r="N21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7" spans="1:14" x14ac:dyDescent="0.25">
      <c r="A217" s="1" t="s">
        <v>14</v>
      </c>
      <c r="B217">
        <v>2</v>
      </c>
      <c r="C217" s="2">
        <v>46020</v>
      </c>
      <c r="D217" s="5">
        <v>106.19</v>
      </c>
      <c r="E217">
        <v>814</v>
      </c>
      <c r="F217" s="1" t="s">
        <v>123</v>
      </c>
      <c r="G217" s="1" t="s">
        <v>124</v>
      </c>
      <c r="H217" s="1" t="s">
        <v>124</v>
      </c>
      <c r="I217" s="1" t="s">
        <v>17</v>
      </c>
      <c r="J217" s="1" t="s">
        <v>418</v>
      </c>
      <c r="K217" s="2">
        <v>45930</v>
      </c>
      <c r="L217" s="2">
        <v>46022</v>
      </c>
      <c r="N21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8" spans="1:14" x14ac:dyDescent="0.25">
      <c r="A218" s="1" t="s">
        <v>14</v>
      </c>
      <c r="B218">
        <v>2</v>
      </c>
      <c r="C218" s="2">
        <v>46020</v>
      </c>
      <c r="D218" s="5">
        <v>629.35</v>
      </c>
      <c r="E218">
        <v>814</v>
      </c>
      <c r="F218" s="1" t="s">
        <v>123</v>
      </c>
      <c r="G218" s="1" t="s">
        <v>124</v>
      </c>
      <c r="H218" s="1" t="s">
        <v>124</v>
      </c>
      <c r="I218" s="1" t="s">
        <v>17</v>
      </c>
      <c r="J218" s="1" t="s">
        <v>419</v>
      </c>
      <c r="K218" s="2">
        <v>45930</v>
      </c>
      <c r="L218" s="2">
        <v>46022</v>
      </c>
      <c r="N21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19" spans="1:14" x14ac:dyDescent="0.25">
      <c r="A219" s="1" t="s">
        <v>14</v>
      </c>
      <c r="B219">
        <v>2</v>
      </c>
      <c r="C219" s="2">
        <v>46020</v>
      </c>
      <c r="D219" s="5">
        <v>708</v>
      </c>
      <c r="E219">
        <v>511</v>
      </c>
      <c r="F219" s="1" t="s">
        <v>127</v>
      </c>
      <c r="G219" s="1" t="s">
        <v>128</v>
      </c>
      <c r="H219" s="1" t="s">
        <v>128</v>
      </c>
      <c r="I219" s="1" t="s">
        <v>17</v>
      </c>
      <c r="J219" s="1" t="s">
        <v>420</v>
      </c>
      <c r="K219" s="2">
        <v>45991</v>
      </c>
      <c r="L219" s="2">
        <v>46022</v>
      </c>
      <c r="N21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0" spans="1:14" x14ac:dyDescent="0.25">
      <c r="A220" s="1" t="s">
        <v>14</v>
      </c>
      <c r="B220">
        <v>2</v>
      </c>
      <c r="C220" s="2">
        <v>46020</v>
      </c>
      <c r="D220" s="5">
        <v>94.17</v>
      </c>
      <c r="E220">
        <v>201</v>
      </c>
      <c r="F220" s="1" t="s">
        <v>137</v>
      </c>
      <c r="G220" s="1" t="s">
        <v>138</v>
      </c>
      <c r="H220" s="1" t="s">
        <v>138</v>
      </c>
      <c r="I220" s="1" t="s">
        <v>17</v>
      </c>
      <c r="J220" s="1" t="s">
        <v>421</v>
      </c>
      <c r="K220" s="2">
        <v>45991</v>
      </c>
      <c r="L220" s="2">
        <v>46022</v>
      </c>
      <c r="N22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1" spans="1:14" x14ac:dyDescent="0.25">
      <c r="A221" s="1" t="s">
        <v>14</v>
      </c>
      <c r="B221">
        <v>8</v>
      </c>
      <c r="C221" s="2">
        <v>46020</v>
      </c>
      <c r="D221" s="5">
        <v>5600</v>
      </c>
      <c r="E221">
        <v>894</v>
      </c>
      <c r="F221" s="1" t="s">
        <v>422</v>
      </c>
      <c r="G221" s="1" t="s">
        <v>423</v>
      </c>
      <c r="H221" s="1" t="s">
        <v>423</v>
      </c>
      <c r="I221" s="1" t="s">
        <v>17</v>
      </c>
      <c r="J221" s="1" t="s">
        <v>424</v>
      </c>
      <c r="K221" s="2">
        <v>46009</v>
      </c>
      <c r="L221" s="2">
        <v>46020</v>
      </c>
      <c r="N22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2" spans="1:14" x14ac:dyDescent="0.25">
      <c r="A222" s="1" t="s">
        <v>14</v>
      </c>
      <c r="B222">
        <v>8</v>
      </c>
      <c r="C222" s="2">
        <v>46020</v>
      </c>
      <c r="D222" s="5">
        <v>3060.75</v>
      </c>
      <c r="E222">
        <v>719</v>
      </c>
      <c r="F222" s="1" t="s">
        <v>425</v>
      </c>
      <c r="G222" s="1" t="s">
        <v>426</v>
      </c>
      <c r="H222" s="1" t="s">
        <v>426</v>
      </c>
      <c r="I222" s="1" t="s">
        <v>17</v>
      </c>
      <c r="J222" s="1" t="s">
        <v>427</v>
      </c>
      <c r="K222" s="2">
        <v>45961</v>
      </c>
      <c r="L222" s="2">
        <v>46022</v>
      </c>
      <c r="N22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3" spans="1:14" x14ac:dyDescent="0.25">
      <c r="A223" s="1" t="s">
        <v>14</v>
      </c>
      <c r="B223">
        <v>8</v>
      </c>
      <c r="C223" s="2">
        <v>46020</v>
      </c>
      <c r="D223" s="5">
        <v>20000</v>
      </c>
      <c r="E223">
        <v>848</v>
      </c>
      <c r="F223" s="1" t="s">
        <v>357</v>
      </c>
      <c r="G223" s="1" t="s">
        <v>358</v>
      </c>
      <c r="H223" s="1" t="s">
        <v>358</v>
      </c>
      <c r="I223" s="1" t="s">
        <v>17</v>
      </c>
      <c r="J223" s="1" t="s">
        <v>428</v>
      </c>
      <c r="K223" s="2">
        <v>45991</v>
      </c>
      <c r="L223" s="2">
        <v>46022</v>
      </c>
      <c r="N22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4" spans="1:14" x14ac:dyDescent="0.25">
      <c r="A224" s="1" t="s">
        <v>14</v>
      </c>
      <c r="B224">
        <v>8</v>
      </c>
      <c r="C224" s="2">
        <v>46020</v>
      </c>
      <c r="D224" s="5">
        <v>9800</v>
      </c>
      <c r="E224">
        <v>328</v>
      </c>
      <c r="F224" s="1" t="s">
        <v>429</v>
      </c>
      <c r="G224" s="1" t="s">
        <v>430</v>
      </c>
      <c r="H224" s="1" t="s">
        <v>430</v>
      </c>
      <c r="I224" s="1" t="s">
        <v>17</v>
      </c>
      <c r="J224" s="1" t="s">
        <v>431</v>
      </c>
      <c r="K224" s="2">
        <v>45961</v>
      </c>
      <c r="L224" s="2">
        <v>46022</v>
      </c>
      <c r="N22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5" spans="1:14" x14ac:dyDescent="0.25">
      <c r="A225" s="1" t="s">
        <v>14</v>
      </c>
      <c r="B225">
        <v>8</v>
      </c>
      <c r="C225" s="2">
        <v>46020</v>
      </c>
      <c r="D225" s="5">
        <v>1890</v>
      </c>
      <c r="E225">
        <v>184</v>
      </c>
      <c r="F225" s="1" t="s">
        <v>432</v>
      </c>
      <c r="G225" s="1" t="s">
        <v>433</v>
      </c>
      <c r="H225" s="1" t="s">
        <v>433</v>
      </c>
      <c r="I225" s="1" t="s">
        <v>17</v>
      </c>
      <c r="J225" s="1" t="s">
        <v>434</v>
      </c>
      <c r="K225" s="2">
        <v>45961</v>
      </c>
      <c r="L225" s="2">
        <v>46022</v>
      </c>
      <c r="N22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6" spans="1:14" x14ac:dyDescent="0.25">
      <c r="A226" s="1" t="s">
        <v>14</v>
      </c>
      <c r="B226">
        <v>8</v>
      </c>
      <c r="C226" s="2">
        <v>46020</v>
      </c>
      <c r="D226" s="5">
        <v>6750</v>
      </c>
      <c r="E226">
        <v>96</v>
      </c>
      <c r="F226" s="1" t="s">
        <v>435</v>
      </c>
      <c r="G226" s="1" t="s">
        <v>436</v>
      </c>
      <c r="H226" s="1" t="s">
        <v>436</v>
      </c>
      <c r="I226" s="1" t="s">
        <v>17</v>
      </c>
      <c r="J226" s="1" t="s">
        <v>437</v>
      </c>
      <c r="K226" s="2">
        <v>45961</v>
      </c>
      <c r="L226" s="2">
        <v>46022</v>
      </c>
      <c r="N22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7" spans="1:14" x14ac:dyDescent="0.25">
      <c r="A227" s="1" t="s">
        <v>14</v>
      </c>
      <c r="B227">
        <v>8</v>
      </c>
      <c r="C227" s="2">
        <v>46020</v>
      </c>
      <c r="D227" s="5">
        <v>5529</v>
      </c>
      <c r="E227">
        <v>155</v>
      </c>
      <c r="F227" s="1" t="s">
        <v>438</v>
      </c>
      <c r="G227" s="1" t="s">
        <v>439</v>
      </c>
      <c r="H227" s="1" t="s">
        <v>439</v>
      </c>
      <c r="I227" s="1" t="s">
        <v>17</v>
      </c>
      <c r="J227" s="1" t="s">
        <v>412</v>
      </c>
      <c r="K227" s="2">
        <v>45961</v>
      </c>
      <c r="L227" s="2">
        <v>46022</v>
      </c>
      <c r="N227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8" spans="1:14" x14ac:dyDescent="0.25">
      <c r="A228" s="1" t="s">
        <v>14</v>
      </c>
      <c r="B228">
        <v>8</v>
      </c>
      <c r="C228" s="2">
        <v>46020</v>
      </c>
      <c r="D228" s="5">
        <v>5386.5</v>
      </c>
      <c r="E228">
        <v>810</v>
      </c>
      <c r="F228" s="1" t="s">
        <v>219</v>
      </c>
      <c r="G228" s="1" t="s">
        <v>220</v>
      </c>
      <c r="H228" s="1" t="s">
        <v>221</v>
      </c>
      <c r="I228" s="1" t="s">
        <v>17</v>
      </c>
      <c r="J228" s="1" t="s">
        <v>413</v>
      </c>
      <c r="K228" s="2">
        <v>45961</v>
      </c>
      <c r="L228" s="2">
        <v>46022</v>
      </c>
      <c r="N228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29" spans="1:14" x14ac:dyDescent="0.25">
      <c r="A229" s="1" t="s">
        <v>14</v>
      </c>
      <c r="B229">
        <v>2</v>
      </c>
      <c r="C229" s="2">
        <v>46021</v>
      </c>
      <c r="D229" s="5">
        <v>50</v>
      </c>
      <c r="E229">
        <v>665</v>
      </c>
      <c r="F229" s="1" t="s">
        <v>145</v>
      </c>
      <c r="G229" s="1" t="s">
        <v>146</v>
      </c>
      <c r="H229" s="1" t="s">
        <v>146</v>
      </c>
      <c r="I229" s="1" t="s">
        <v>17</v>
      </c>
      <c r="J229" s="1" t="s">
        <v>440</v>
      </c>
      <c r="K229" s="2">
        <v>45991</v>
      </c>
      <c r="L229" s="2">
        <v>46021</v>
      </c>
      <c r="N229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0" spans="1:14" x14ac:dyDescent="0.25">
      <c r="A230" s="1" t="s">
        <v>14</v>
      </c>
      <c r="B230">
        <v>3</v>
      </c>
      <c r="C230" s="2">
        <v>46021</v>
      </c>
      <c r="D230" s="5">
        <v>1864.77</v>
      </c>
      <c r="E230">
        <v>885</v>
      </c>
      <c r="F230" s="1" t="s">
        <v>65</v>
      </c>
      <c r="G230" s="1" t="s">
        <v>66</v>
      </c>
      <c r="H230" s="1" t="s">
        <v>67</v>
      </c>
      <c r="I230" s="1" t="s">
        <v>17</v>
      </c>
      <c r="J230" s="1" t="s">
        <v>441</v>
      </c>
      <c r="K230" s="2">
        <v>46014</v>
      </c>
      <c r="L230" s="2">
        <v>46021</v>
      </c>
      <c r="N230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1" spans="1:14" x14ac:dyDescent="0.25">
      <c r="A231" s="1" t="s">
        <v>14</v>
      </c>
      <c r="B231">
        <v>2</v>
      </c>
      <c r="C231" s="2">
        <v>46022</v>
      </c>
      <c r="D231" s="5">
        <v>104.83</v>
      </c>
      <c r="E231">
        <v>701</v>
      </c>
      <c r="F231" s="1" t="s">
        <v>179</v>
      </c>
      <c r="G231" s="1" t="s">
        <v>180</v>
      </c>
      <c r="H231" s="1" t="s">
        <v>181</v>
      </c>
      <c r="I231" s="1" t="s">
        <v>17</v>
      </c>
      <c r="J231" s="1" t="s">
        <v>442</v>
      </c>
      <c r="K231" s="2">
        <v>45930</v>
      </c>
      <c r="L231" s="2">
        <v>46022</v>
      </c>
      <c r="N231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2" spans="1:14" x14ac:dyDescent="0.25">
      <c r="A232" s="1" t="s">
        <v>14</v>
      </c>
      <c r="B232">
        <v>2</v>
      </c>
      <c r="C232" s="2">
        <v>46022</v>
      </c>
      <c r="D232" s="5">
        <v>152.83000000000001</v>
      </c>
      <c r="E232">
        <v>93</v>
      </c>
      <c r="F232" s="1" t="s">
        <v>332</v>
      </c>
      <c r="G232" s="1" t="s">
        <v>333</v>
      </c>
      <c r="H232" s="1" t="s">
        <v>333</v>
      </c>
      <c r="I232" s="1" t="s">
        <v>17</v>
      </c>
      <c r="J232" s="1" t="s">
        <v>443</v>
      </c>
      <c r="K232" s="2">
        <v>45961</v>
      </c>
      <c r="L232" s="2">
        <v>46022</v>
      </c>
      <c r="N232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3" spans="1:14" x14ac:dyDescent="0.25">
      <c r="A233" s="1" t="s">
        <v>14</v>
      </c>
      <c r="B233">
        <v>2</v>
      </c>
      <c r="C233" s="2">
        <v>46022</v>
      </c>
      <c r="D233" s="5">
        <v>53.67</v>
      </c>
      <c r="E233">
        <v>93</v>
      </c>
      <c r="F233" s="1" t="s">
        <v>332</v>
      </c>
      <c r="G233" s="1" t="s">
        <v>333</v>
      </c>
      <c r="H233" s="1" t="s">
        <v>333</v>
      </c>
      <c r="I233" s="1" t="s">
        <v>17</v>
      </c>
      <c r="J233" s="1" t="s">
        <v>444</v>
      </c>
      <c r="K233" s="2">
        <v>45961</v>
      </c>
      <c r="L233" s="2">
        <v>46022</v>
      </c>
      <c r="N233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4" spans="1:14" x14ac:dyDescent="0.25">
      <c r="A234" s="1" t="s">
        <v>14</v>
      </c>
      <c r="B234">
        <v>2</v>
      </c>
      <c r="C234" s="2">
        <v>46022</v>
      </c>
      <c r="D234" s="5">
        <v>1017.64</v>
      </c>
      <c r="E234">
        <v>87</v>
      </c>
      <c r="F234" s="1" t="s">
        <v>445</v>
      </c>
      <c r="G234" s="1" t="s">
        <v>446</v>
      </c>
      <c r="H234" s="1" t="s">
        <v>446</v>
      </c>
      <c r="I234" s="1" t="s">
        <v>17</v>
      </c>
      <c r="J234" s="1" t="s">
        <v>447</v>
      </c>
      <c r="K234" s="2">
        <v>45903</v>
      </c>
      <c r="L234" s="2">
        <v>46022</v>
      </c>
      <c r="N234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5" spans="1:14" x14ac:dyDescent="0.25">
      <c r="A235" s="1" t="s">
        <v>14</v>
      </c>
      <c r="B235">
        <v>2</v>
      </c>
      <c r="C235" s="2">
        <v>46022</v>
      </c>
      <c r="D235" s="5">
        <v>316.22000000000003</v>
      </c>
      <c r="E235">
        <v>92</v>
      </c>
      <c r="F235" s="1" t="s">
        <v>448</v>
      </c>
      <c r="G235" s="1" t="s">
        <v>449</v>
      </c>
      <c r="H235" s="1" t="s">
        <v>449</v>
      </c>
      <c r="I235" s="1" t="s">
        <v>17</v>
      </c>
      <c r="J235" s="1" t="s">
        <v>450</v>
      </c>
      <c r="K235" s="2">
        <v>45930</v>
      </c>
      <c r="L235" s="2">
        <v>46022</v>
      </c>
      <c r="N235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6" spans="1:14" x14ac:dyDescent="0.25">
      <c r="A236" s="1" t="s">
        <v>14</v>
      </c>
      <c r="B236">
        <v>23</v>
      </c>
      <c r="C236" s="2">
        <v>46022</v>
      </c>
      <c r="D236" s="5">
        <v>1482</v>
      </c>
      <c r="E236">
        <v>815</v>
      </c>
      <c r="F236" s="1" t="s">
        <v>374</v>
      </c>
      <c r="G236" s="1" t="s">
        <v>375</v>
      </c>
      <c r="H236" s="1" t="s">
        <v>376</v>
      </c>
      <c r="I236" s="1" t="s">
        <v>17</v>
      </c>
      <c r="J236" s="1" t="s">
        <v>451</v>
      </c>
      <c r="K236" s="2">
        <v>46022</v>
      </c>
      <c r="L236" s="2">
        <v>46022</v>
      </c>
      <c r="N236" s="7">
        <f>ANALISI_PAGAMENTI_4_TRIM_2025[[#This Row],[Pagamenti  1/10/2025 - 31/12/2025]]*ANALISI_PAGAMENTI_4_TRIM_2025[[#This Row],[Giorni ritardo pagamento]]/ANALISI_PAGAMENTI_4_TRIM_2025[[#Totals],[Pagamenti  1/10/2025 - 31/12/2025]]</f>
        <v>0</v>
      </c>
    </row>
    <row r="237" spans="1:14" x14ac:dyDescent="0.25">
      <c r="A237" s="1"/>
      <c r="C237" s="2"/>
      <c r="D237" s="5">
        <f>SUBTOTAL(109,ANALISI_PAGAMENTI_4_TRIM_2025[Pagamenti  1/10/2025 - 31/12/2025])</f>
        <v>448756.95000000019</v>
      </c>
      <c r="F237" s="1"/>
      <c r="G237" s="1"/>
      <c r="H237" s="1"/>
      <c r="I237" s="1"/>
      <c r="J237" s="1"/>
      <c r="K237" s="2"/>
      <c r="L237" s="2"/>
      <c r="N237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8BEC-9B61-4D54-9A8D-2C20FDD5B1DD}">
  <dimension ref="A1"/>
  <sheetViews>
    <sheetView workbookViewId="0"/>
  </sheetViews>
  <sheetFormatPr defaultRowHeight="15" x14ac:dyDescent="0.25"/>
  <cols>
    <col min="1" max="1" width="11" bestFit="1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1469-A03C-43D7-9A82-E55D94A96688}">
  <dimension ref="A1"/>
  <sheetViews>
    <sheetView workbookViewId="0">
      <selection sqref="A1:A2"/>
    </sheetView>
  </sheetViews>
  <sheetFormatPr defaultRowHeight="15" x14ac:dyDescent="0.25"/>
  <cols>
    <col min="1" max="1" width="10.7109375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M F A A B Q S w M E F A A C A A g A r Z I y X M M E h V a n A A A A + A A A A B I A H A B D b 2 5 m a W c v U G F j a 2 F n Z S 5 4 b W w g o h g A K K A U A A A A A A A A A A A A A A A A A A A A A A A A A A A A h Y + x D o I w G I R f h X S n L S U x h v y U w c l E E h O N c W 1 K h Q Y o h h b L u z n 4 S L 6 C G E X d H G 6 4 u 2 + 4 u 1 9 v k I 1 t E 1 x U b 3 V n U h R h i g J l Z F d o U 6 Z o c K d w i T I O W y F r U a p g g o 1 N R l u k q H L u n B D i v c c + x l 1 f E k Z p R I 7 5 Z i c r 1 Q r 0 g f V / O N T G O m G k Q h w O r z G c 4 S i e x B a U Y Q p k j i H X 5 o u w a f G z / Q l h N T R u 6 B X X L l z v g c w W y P s F f w B Q S w M E F A A C A A g A r Z I y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2 S M l z j 8 C 8 W + g E A A E g E A A A T A B w A R m 9 y b X V s Y X M v U 2 V j d G l v b j E u b S C i G A A o o B Q A A A A A A A A A A A A A A A A A A A A A A A A A A A C V U 0 1 v 4 j A Q v S P x H 0 b p B a Q 0 b W i 7 h 1 Y 5 R A G 6 k Z b A E r S r F X A w y c B a d W x k O 1 U B 8 d 9 3 + G p R A V W b S 2 L P 8 3 v z 5 s U G M 8 u V h H T 3 9 p + q l W r F / G U a c x i w C Q r B f A h A o K 1 W g J 6 u 5 j M u k b Z a b x k K L y q 1 R m l / K / 0 y U e q l V l 8 N E 1 Z g 4 B w O O + P 1 M F L S E m j s 7 j i u n I 7 K + Z R n z C q w f K 4 c o i O 8 Q G + g m T R T p Y t I i b K Q g 8 U c T W 2 v 6 a 5 W D m 0 r K Y n V B U s 1 Y H K x X t e r F S 4 v U R 8 b u n L C J P w R p z H 0 w u e w 0 0 o G M d z D o B 9 3 o H H b e H D O G 4 3 M q 9 d U W V m Q h V q b U 5 d 7 P 6 b m / H k c W W R F x o T S O E q j M E n j b h K P 2 m G a x k l 3 d K J 3 u n P c g R e l v 5 y 6 O 2 y i 4 A W 3 q A P n i a z u h m E C / 8 6 F l s z I o Z w F f u O h 4 c L P U l l M 7 U J g 8 P H p J U r i u P 4 + 7 p j a N Z Y t K W A O T C y Z R c g 5 C P 5 K E R 1 N v 6 d V Q R z f k e W o P + Y O w 3 0 h F C I l q 0 y b w O r y W O H / A v 2 y o 0 3 U f T 7 1 o I 8 z b q z e A h G u g X L w D t l b f L N r F y 4 g E 8 p L E x O Q 1 L d 7 b y N 8 G d x k l h 1 o c + p l i + y x G d t k z g H 8 G / / 2 Z h M Q Y e 9 o 0 d g u D i d k W U x Q b 8 + 0 l Z b c 0 r 9 w R p j N t m p G Z Z w J P H E R 0 Q g z h C k 3 2 b n y W e f v J j 9 h z 9 m h 5 H K U y 9 P C M 9 8 0 D Z p b p n M F 8 7 3 t T 7 P 7 4 p b 9 A 1 B L A Q I t A B Q A A g A I A K 2 S M l z D B I V W p w A A A P g A A A A S A A A A A A A A A A A A A A A A A A A A A A B D b 2 5 m a W c v U G F j a 2 F n Z S 5 4 b W x Q S w E C L Q A U A A I A C A C t k j J c D 8 r p q 6 Q A A A D p A A A A E w A A A A A A A A A A A A A A A A D z A A A A W 0 N v b n R l b n R f V H l w Z X N d L n h t b F B L A Q I t A B Q A A g A I A K 2 S M l z j 8 C 8 W + g E A A E g E A A A T A A A A A A A A A A A A A A A A A O Q B A A B G b 3 J t d W x h c y 9 T Z W N 0 a W 9 u M S 5 t U E s F B g A A A A A D A A M A w g A A A C s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E a A A A A A A A A f x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y N G I 1 N z l m L T g 5 M W I t N D k 0 Z i 0 4 O T M 1 L W E x Y j E z N D h j M G Q 2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R h Y m V s b G E x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O F Q x N z o y M T o y N S 4 z N z U 3 M D E z W i I g L z 4 8 R W 5 0 c n k g V H l w Z T 0 i R m l s b E N v b H V t b l R 5 c G V z I i B W Y W x 1 Z T 0 i c 0 F B P T 0 i I C 8 + P E V u d H J 5 I F R 5 c G U 9 I k Z p b G x D b 2 x 1 b W 5 O Y W 1 l c y I g V m F s d W U 9 I n N b J n F 1 b 3 Q 7 Q 2 9 s b 2 5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S 9 B d X R v U m V t b 3 Z l Z E N v b H V t b n M x L n t D b 2 x v b m 5 h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h M S 9 B d X R v U m V t b 3 Z l Z E N v b H V t b n M x L n t D b 2 x v b m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B T E l T S S U y M F B B R 0 F N R U 5 U S S U y M D Q l M j B U U k l N J T I w M j A y N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l M T A 3 N j Z h L W E 4 N D k t N D l i Z S 0 5 Z D k 4 L T N l M T E w N T N k M j c 1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F O Q U x J U 0 l f U E F H Q U 1 F T l R J X z R f V F J J T V 8 y M D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O F Q x N z o y M T o y N i 4 z O T c 1 O D Q 5 W i I g L z 4 8 R W 5 0 c n k g V H l w Z T 0 i R m l s b E N v b H V t b l R 5 c G V z I i B W Y W x 1 Z T 0 i c 0 J n T U p C U U 1 H Q m d Z R 0 J n a 0 p B d z 0 9 I i A v P j x F b n R y e S B U e X B l P S J G a W x s Q 2 9 s d W 1 u T m F t Z X M i I F Z h b H V l P S J z W y Z x d W 9 0 O 1 J p Z i 4 g U m V n a X N 0 c m F 6 a W 9 u Z S A t I E R v Y y 4 m c X V v d D s s J n F 1 b 3 Q 7 U m l m L i B S Z W d p c 3 R y Y X p p b 2 5 l I C 0 g T n V t Z X J v J n F 1 b 3 Q 7 L C Z x d W 9 0 O 1 J p Z i 4 g U m V n a X N 0 c m F 6 a W 9 u Z S A t I E R h d G E m c X V v d D s s J n F 1 b 3 Q 7 U G F n Y W 1 l b n R p I C A x L z E w L z I w M j U g L S A z M S 8 x M i 8 y M D I 1 J n F 1 b 3 Q 7 L C Z x d W 9 0 O 0 Z v c m 5 p d G 9 y Z S Z x d W 9 0 O y w m c X V v d D t S Y W d p b 2 5 l I H N v Y 2 l h b G U m c X V v d D s s J n F 1 b 3 Q 7 Q 2 9 k a W N l I G Z p c 2 N h b G U m c X V v d D s s J n F 1 b 3 Q 7 U G F y d G l 0 Y S B J V k E m c X V v d D s s J n F 1 b 3 Q 7 R G 9 j L i Z x d W 9 0 O y w m c X V v d D t O d W 1 l c m 8 m c X V v d D s s J n F 1 b 3 Q 7 R G F 0 Y S Z x d W 9 0 O y w m c X V v d D t T Y 2 F k Z W 5 6 Y S Z x d W 9 0 O y w m c X V v d D t H a W 9 y b m k g c m l 0 Y X J k b y B w Y W d h b W V u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5 B T E l T S S B Q Q U d B T U V O V E k g N C B U U k l N I D I w M j U v Q X V 0 b 1 J l b W 9 2 Z W R D b 2 x 1 b W 5 z M S 5 7 U m l m L i B S Z W d p c 3 R y Y X p p b 2 5 l I C 0 g R G 9 j L i w w f S Z x d W 9 0 O y w m c X V v d D t T Z W N 0 a W 9 u M S 9 B T k F M S V N J I F B B R 0 F N R U 5 U S S A 0 I F R S S U 0 g M j A y N S 9 B d X R v U m V t b 3 Z l Z E N v b H V t b n M x L n t S a W Y u I F J l Z 2 l z d H J h e m l v b m U g L S B O d W 1 l c m 8 s M X 0 m c X V v d D s s J n F 1 b 3 Q 7 U 2 V j d G l v b j E v Q U 5 B T E l T S S B Q Q U d B T U V O V E k g N C B U U k l N I D I w M j U v Q X V 0 b 1 J l b W 9 2 Z W R D b 2 x 1 b W 5 z M S 5 7 U m l m L i B S Z W d p c 3 R y Y X p p b 2 5 l I C 0 g R G F 0 Y S w y f S Z x d W 9 0 O y w m c X V v d D t T Z W N 0 a W 9 u M S 9 B T k F M S V N J I F B B R 0 F N R U 5 U S S A 0 I F R S S U 0 g M j A y N S 9 B d X R v U m V t b 3 Z l Z E N v b H V t b n M x L n t Q Y W d h b W V u d G k g I D E v M T A v M j A y N S A t I D M x L z E y L z I w M j U s M 3 0 m c X V v d D s s J n F 1 b 3 Q 7 U 2 V j d G l v b j E v Q U 5 B T E l T S S B Q Q U d B T U V O V E k g N C B U U k l N I D I w M j U v Q X V 0 b 1 J l b W 9 2 Z W R D b 2 x 1 b W 5 z M S 5 7 R m 9 y b m l 0 b 3 J l L D R 9 J n F 1 b 3 Q 7 L C Z x d W 9 0 O 1 N l Y 3 R p b 2 4 x L 0 F O Q U x J U 0 k g U E F H Q U 1 F T l R J I D Q g V F J J T S A y M D I 1 L 0 F 1 d G 9 S Z W 1 v d m V k Q 2 9 s d W 1 u c z E u e 1 J h Z 2 l v b m U g c 2 9 j a W F s Z S w 1 f S Z x d W 9 0 O y w m c X V v d D t T Z W N 0 a W 9 u M S 9 B T k F M S V N J I F B B R 0 F N R U 5 U S S A 0 I F R S S U 0 g M j A y N S 9 B d X R v U m V t b 3 Z l Z E N v b H V t b n M x L n t D b 2 R p Y 2 U g Z m l z Y 2 F s Z S w 2 f S Z x d W 9 0 O y w m c X V v d D t T Z W N 0 a W 9 u M S 9 B T k F M S V N J I F B B R 0 F N R U 5 U S S A 0 I F R S S U 0 g M j A y N S 9 B d X R v U m V t b 3 Z l Z E N v b H V t b n M x L n t Q Y X J 0 a X R h I E l W Q S w 3 f S Z x d W 9 0 O y w m c X V v d D t T Z W N 0 a W 9 u M S 9 B T k F M S V N J I F B B R 0 F N R U 5 U S S A 0 I F R S S U 0 g M j A y N S 9 B d X R v U m V t b 3 Z l Z E N v b H V t b n M x L n t E b 2 M u L D h 9 J n F 1 b 3 Q 7 L C Z x d W 9 0 O 1 N l Y 3 R p b 2 4 x L 0 F O Q U x J U 0 k g U E F H Q U 1 F T l R J I D Q g V F J J T S A y M D I 1 L 0 F 1 d G 9 S Z W 1 v d m V k Q 2 9 s d W 1 u c z E u e 0 5 1 b W V y b y w 5 f S Z x d W 9 0 O y w m c X V v d D t T Z W N 0 a W 9 u M S 9 B T k F M S V N J I F B B R 0 F N R U 5 U S S A 0 I F R S S U 0 g M j A y N S 9 B d X R v U m V t b 3 Z l Z E N v b H V t b n M x L n t E Y X R h L D E w f S Z x d W 9 0 O y w m c X V v d D t T Z W N 0 a W 9 u M S 9 B T k F M S V N J I F B B R 0 F N R U 5 U S S A 0 I F R S S U 0 g M j A y N S 9 B d X R v U m V t b 3 Z l Z E N v b H V t b n M x L n t T Y 2 F k Z W 5 6 Y S w x M X 0 m c X V v d D s s J n F 1 b 3 Q 7 U 2 V j d G l v b j E v Q U 5 B T E l T S S B Q Q U d B T U V O V E k g N C B U U k l N I D I w M j U v Q X V 0 b 1 J l b W 9 2 Z W R D b 2 x 1 b W 5 z M S 5 7 R 2 l v c m 5 p I H J p d G F y Z G 8 g c G F n Y W 1 l b n R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U 5 B T E l T S S B Q Q U d B T U V O V E k g N C B U U k l N I D I w M j U v Q X V 0 b 1 J l b W 9 2 Z W R D b 2 x 1 b W 5 z M S 5 7 U m l m L i B S Z W d p c 3 R y Y X p p b 2 5 l I C 0 g R G 9 j L i w w f S Z x d W 9 0 O y w m c X V v d D t T Z W N 0 a W 9 u M S 9 B T k F M S V N J I F B B R 0 F N R U 5 U S S A 0 I F R S S U 0 g M j A y N S 9 B d X R v U m V t b 3 Z l Z E N v b H V t b n M x L n t S a W Y u I F J l Z 2 l z d H J h e m l v b m U g L S B O d W 1 l c m 8 s M X 0 m c X V v d D s s J n F 1 b 3 Q 7 U 2 V j d G l v b j E v Q U 5 B T E l T S S B Q Q U d B T U V O V E k g N C B U U k l N I D I w M j U v Q X V 0 b 1 J l b W 9 2 Z W R D b 2 x 1 b W 5 z M S 5 7 U m l m L i B S Z W d p c 3 R y Y X p p b 2 5 l I C 0 g R G F 0 Y S w y f S Z x d W 9 0 O y w m c X V v d D t T Z W N 0 a W 9 u M S 9 B T k F M S V N J I F B B R 0 F N R U 5 U S S A 0 I F R S S U 0 g M j A y N S 9 B d X R v U m V t b 3 Z l Z E N v b H V t b n M x L n t Q Y W d h b W V u d G k g I D E v M T A v M j A y N S A t I D M x L z E y L z I w M j U s M 3 0 m c X V v d D s s J n F 1 b 3 Q 7 U 2 V j d G l v b j E v Q U 5 B T E l T S S B Q Q U d B T U V O V E k g N C B U U k l N I D I w M j U v Q X V 0 b 1 J l b W 9 2 Z W R D b 2 x 1 b W 5 z M S 5 7 R m 9 y b m l 0 b 3 J l L D R 9 J n F 1 b 3 Q 7 L C Z x d W 9 0 O 1 N l Y 3 R p b 2 4 x L 0 F O Q U x J U 0 k g U E F H Q U 1 F T l R J I D Q g V F J J T S A y M D I 1 L 0 F 1 d G 9 S Z W 1 v d m V k Q 2 9 s d W 1 u c z E u e 1 J h Z 2 l v b m U g c 2 9 j a W F s Z S w 1 f S Z x d W 9 0 O y w m c X V v d D t T Z W N 0 a W 9 u M S 9 B T k F M S V N J I F B B R 0 F N R U 5 U S S A 0 I F R S S U 0 g M j A y N S 9 B d X R v U m V t b 3 Z l Z E N v b H V t b n M x L n t D b 2 R p Y 2 U g Z m l z Y 2 F s Z S w 2 f S Z x d W 9 0 O y w m c X V v d D t T Z W N 0 a W 9 u M S 9 B T k F M S V N J I F B B R 0 F N R U 5 U S S A 0 I F R S S U 0 g M j A y N S 9 B d X R v U m V t b 3 Z l Z E N v b H V t b n M x L n t Q Y X J 0 a X R h I E l W Q S w 3 f S Z x d W 9 0 O y w m c X V v d D t T Z W N 0 a W 9 u M S 9 B T k F M S V N J I F B B R 0 F N R U 5 U S S A 0 I F R S S U 0 g M j A y N S 9 B d X R v U m V t b 3 Z l Z E N v b H V t b n M x L n t E b 2 M u L D h 9 J n F 1 b 3 Q 7 L C Z x d W 9 0 O 1 N l Y 3 R p b 2 4 x L 0 F O Q U x J U 0 k g U E F H Q U 1 F T l R J I D Q g V F J J T S A y M D I 1 L 0 F 1 d G 9 S Z W 1 v d m V k Q 2 9 s d W 1 u c z E u e 0 5 1 b W V y b y w 5 f S Z x d W 9 0 O y w m c X V v d D t T Z W N 0 a W 9 u M S 9 B T k F M S V N J I F B B R 0 F N R U 5 U S S A 0 I F R S S U 0 g M j A y N S 9 B d X R v U m V t b 3 Z l Z E N v b H V t b n M x L n t E Y X R h L D E w f S Z x d W 9 0 O y w m c X V v d D t T Z W N 0 a W 9 u M S 9 B T k F M S V N J I F B B R 0 F N R U 5 U S S A 0 I F R S S U 0 g M j A y N S 9 B d X R v U m V t b 3 Z l Z E N v b H V t b n M x L n t T Y 2 F k Z W 5 6 Y S w x M X 0 m c X V v d D s s J n F 1 b 3 Q 7 U 2 V j d G l v b j E v Q U 5 B T E l T S S B Q Q U d B T U V O V E k g N C B U U k l N I D I w M j U v Q X V 0 b 1 J l b W 9 2 Z W R D b 2 x 1 b W 5 z M S 5 7 R 2 l v c m 5 p I H J p d G F y Z G 8 g c G F n Y W 1 l b n R v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U 5 B T E l T S S U y M F B B R 0 F N R U 5 U S S U y M D Q l M j B U U k l N J T I w M j A y N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B T E l T S S U y M F B B R 0 F N R U 5 U S S U y M D Q l M j B U U k l N J T I w M j A y N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k F M S V N J J T I w U E F H Q U 1 F T l R J J T I w N C U y M F R S S U 0 l M j A y M D I 1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n H k C d B s Y x J t o Q H S S z i 5 w Q A A A A A A g A A A A A A E G Y A A A A B A A A g A A A A Z o s z c A 4 E L B J p I o F r j a h F g N G J z 2 l m E M + h t M G E O 3 w 0 w 4 I A A A A A D o A A A A A C A A A g A A A A 0 O 4 Z W I V N d w 4 S v G s p s N I x 6 X 9 2 q L F C q H k m 9 c s L w N c 8 L a Z Q A A A A g z j K 8 a i w e v f 0 5 w Q J b 1 e N r w Z s Y 6 4 O r q E d X N O Y b F D 4 M y Q b b U C 3 1 k I X N + J H S x 0 j 7 t T G u 6 n + A N g u C r a k u L P L S I q p w G V n B K i s G T z O 7 V q 8 2 o D H 0 3 V A A A A A J r E D G 2 t i c n v W C c X f y r p g W G 6 c o l l T p b F o R 3 l t K e 2 k F E y 2 s p b X J n 0 6 J K s h 6 X D e o P / n c u H C Q 7 n e N n 2 u t 7 V 5 P U 0 p x Q = = < / D a t a M a s h u p > 
</file>

<file path=customXml/itemProps1.xml><?xml version="1.0" encoding="utf-8"?>
<ds:datastoreItem xmlns:ds="http://schemas.openxmlformats.org/officeDocument/2006/customXml" ds:itemID="{BB9A2A24-2D5E-4B07-8B91-5B4ADF560A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ANALISI PAGAMENTI 4 TRIM 2025</vt:lpstr>
      <vt:lpstr>Tabella1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Fassino</dc:creator>
  <cp:lastModifiedBy>Sabrina Fassino</cp:lastModifiedBy>
  <dcterms:created xsi:type="dcterms:W3CDTF">2026-01-18T17:17:52Z</dcterms:created>
  <dcterms:modified xsi:type="dcterms:W3CDTF">2026-01-19T07:01:56Z</dcterms:modified>
</cp:coreProperties>
</file>